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<sst xmlns="http://schemas.openxmlformats.org/spreadsheetml/2006/main" count="24" uniqueCount="18">
  <si>
    <t>Confronto 2002/2003</t>
  </si>
  <si>
    <t>Settore</t>
  </si>
  <si>
    <t>Istruzione</t>
  </si>
  <si>
    <t xml:space="preserve"> </t>
  </si>
  <si>
    <t>Variazione assoluta 2003 vs 2002</t>
  </si>
  <si>
    <t xml:space="preserve">Variazione %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</si>
  <si>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</si>
  <si>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</si>
  <si>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</si>
  <si>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</si>
  <si>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</si>
  <si>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</si>
  <si>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</si>
  <si>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</si>
  <si>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/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</si>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</sst>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"/>
          <c:w val="0.91925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4632784</c:v>
                </c:pt>
                <c:pt idx="1">
                  <c:v>140555</c:v>
                </c:pt>
                <c:pt idx="2">
                  <c:v>1984809</c:v>
                </c:pt>
                <c:pt idx="3">
                  <c:v>170004</c:v>
                </c:pt>
                <c:pt idx="4">
                  <c:v>539</c:v>
                </c:pt>
                <c:pt idx="5">
                  <c:v>1286236</c:v>
                </c:pt>
                <c:pt idx="6">
                  <c:v>1481202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4520434.95</c:v>
                </c:pt>
                <c:pt idx="1">
                  <c:v>130687.66</c:v>
                </c:pt>
                <c:pt idx="2">
                  <c:v>2707281.94</c:v>
                </c:pt>
                <c:pt idx="3">
                  <c:v>124607.29</c:v>
                </c:pt>
                <c:pt idx="5">
                  <c:v>1812330.2</c:v>
                </c:pt>
                <c:pt idx="6">
                  <c:v>1511360.95</c:v>
                </c:pt>
              </c:numCache>
            </c:numRef>
          </c:val>
        </c:ser>
        <c:axId val="13798166"/>
        <c:axId val="57074631"/>
      </c:barChart>
      <c:catAx>
        <c:axId val="13798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8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45"/>
          <c:y val="0.90675"/>
          <c:w val="0.10975"/>
          <c:h val="0.076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66675</xdr:rowOff>
    </xdr:from>
    <xdr:to>
      <xdr:col>5</xdr:col>
      <xdr:colOff>1181100</xdr:colOff>
      <xdr:row>33</xdr:row>
      <xdr:rowOff>95250</xdr:rowOff>
    </xdr:to>
    <xdr:graphicFrame>
      <xdr:nvGraphicFramePr>
        <xdr:cNvPr id="1" name="SAPBEXchart1"/>
        <xdr:cNvGraphicFramePr/>
      </xdr:nvGraphicFramePr>
      <xdr:xfrm>
        <a:off x="161925" y="3152775"/>
        <a:ext cx="8334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8.28125" style="0" customWidth="1"/>
    <col min="3" max="3" width="18.57421875" style="0" customWidth="1"/>
    <col min="4" max="6" width="19.0039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25.5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1.75" customHeight="1">
      <c r="A6" s="12" t="s">
        <v>6</v>
      </c>
      <c r="B6" s="13" t="s">
        <v>7</v>
      </c>
      <c r="C6" s="14">
        <v>126</v>
      </c>
      <c r="D6" s="14">
        <v>123</v>
      </c>
      <c r="E6" s="15">
        <f aca="true" t="shared" si="0" ref="E6:E14">D6-C6</f>
        <v>-3</v>
      </c>
      <c r="F6" s="16">
        <f aca="true" t="shared" si="1" ref="F6:F14">E6/C6*100</f>
        <v>-2.380952380952381</v>
      </c>
    </row>
    <row r="7" spans="1:6" ht="12.75">
      <c r="A7" s="17" t="s">
        <v>8</v>
      </c>
      <c r="B7" s="18" t="s">
        <v>9</v>
      </c>
      <c r="C7" s="19">
        <v>4632784</v>
      </c>
      <c r="D7" s="19">
        <v>4520434.95</v>
      </c>
      <c r="E7" s="20">
        <f t="shared" si="0"/>
        <v>-112349.04999999981</v>
      </c>
      <c r="F7" s="21">
        <f t="shared" si="1"/>
        <v>-2.4250871614130904</v>
      </c>
    </row>
    <row r="8" spans="1:6" ht="12.75">
      <c r="A8" s="17" t="s">
        <v>10</v>
      </c>
      <c r="B8" s="18" t="s">
        <v>9</v>
      </c>
      <c r="C8" s="19">
        <v>140555</v>
      </c>
      <c r="D8" s="19">
        <v>130687.66</v>
      </c>
      <c r="E8" s="20">
        <f t="shared" si="0"/>
        <v>-9867.339999999997</v>
      </c>
      <c r="F8" s="21">
        <f t="shared" si="1"/>
        <v>-7.020269645334563</v>
      </c>
    </row>
    <row r="9" spans="1:6" ht="12.75">
      <c r="A9" s="17" t="s">
        <v>11</v>
      </c>
      <c r="B9" s="18" t="s">
        <v>9</v>
      </c>
      <c r="C9" s="19">
        <v>1984809</v>
      </c>
      <c r="D9" s="19">
        <v>2707281.94</v>
      </c>
      <c r="E9" s="20">
        <f t="shared" si="0"/>
        <v>722472.94</v>
      </c>
      <c r="F9" s="21">
        <f t="shared" si="1"/>
        <v>36.4001241429276</v>
      </c>
    </row>
    <row r="10" spans="1:6" ht="12.75">
      <c r="A10" s="17" t="s">
        <v>12</v>
      </c>
      <c r="B10" s="18" t="s">
        <v>9</v>
      </c>
      <c r="C10" s="19">
        <v>170004</v>
      </c>
      <c r="D10" s="19">
        <v>124607.29</v>
      </c>
      <c r="E10" s="20">
        <f t="shared" si="0"/>
        <v>-45396.71000000001</v>
      </c>
      <c r="F10" s="21">
        <f t="shared" si="1"/>
        <v>-26.70331874544129</v>
      </c>
    </row>
    <row r="11" spans="1:6" ht="12.75">
      <c r="A11" s="17" t="s">
        <v>13</v>
      </c>
      <c r="B11" s="18" t="s">
        <v>14</v>
      </c>
      <c r="C11" s="19">
        <v>539</v>
      </c>
      <c r="D11" s="19"/>
      <c r="E11" s="20">
        <f t="shared" si="0"/>
        <v>-539</v>
      </c>
      <c r="F11" s="21">
        <f t="shared" si="1"/>
        <v>-100</v>
      </c>
    </row>
    <row r="12" spans="1:6" ht="12.75">
      <c r="A12" s="17" t="s">
        <v>15</v>
      </c>
      <c r="B12" s="18" t="s">
        <v>9</v>
      </c>
      <c r="C12" s="19">
        <v>1286236</v>
      </c>
      <c r="D12" s="19">
        <v>1812330.2</v>
      </c>
      <c r="E12" s="20">
        <f t="shared" si="0"/>
        <v>526094.2</v>
      </c>
      <c r="F12" s="21">
        <f t="shared" si="1"/>
        <v>40.9018407197435</v>
      </c>
    </row>
    <row r="13" spans="1:6" ht="12.75">
      <c r="A13" s="22" t="s">
        <v>16</v>
      </c>
      <c r="B13" s="18" t="s">
        <v>9</v>
      </c>
      <c r="C13" s="19">
        <v>1481202</v>
      </c>
      <c r="D13" s="19">
        <v>1511360.95</v>
      </c>
      <c r="E13" s="20">
        <f t="shared" si="0"/>
        <v>30158.949999999953</v>
      </c>
      <c r="F13" s="21">
        <f t="shared" si="1"/>
        <v>2.036113237762301</v>
      </c>
    </row>
    <row r="14" spans="1:6" ht="27" customHeight="1">
      <c r="A14" s="23" t="s">
        <v>17</v>
      </c>
      <c r="B14" s="24" t="s">
        <v>9</v>
      </c>
      <c r="C14" s="25">
        <f>SUM(C7:C13)</f>
        <v>9696129</v>
      </c>
      <c r="D14" s="25">
        <v>10806702.99</v>
      </c>
      <c r="E14" s="26">
        <f t="shared" si="0"/>
        <v>1110573.9900000002</v>
      </c>
      <c r="F14" s="27">
        <f t="shared" si="1"/>
        <v>11.453787279439045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4" right="0.7874015748031497" top="0.75" bottom="0.73" header="0.5118110236220472" footer="0.5118110236220472"/>
  <pageSetup horizontalDpi="600" verticalDpi="600" orientation="landscape" paperSize="9" r:id="rId2"/>
  <headerFooter alignWithMargins="0">
    <oddFooter>&amp;R108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2004-09-22T08:13:21Z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