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<sst xmlns="http://schemas.openxmlformats.org/spreadsheetml/2006/main" count="25" uniqueCount="19">
  <si>
    <t>Confronto 2002/2003</t>
  </si>
  <si>
    <t>Settore</t>
  </si>
  <si>
    <t>Sportello per edilizia e imprese</t>
  </si>
  <si>
    <t xml:space="preserve"> </t>
  </si>
  <si>
    <t>Variazione assoluta 2003 vs 2002</t>
  </si>
  <si>
    <t xml:space="preserve">Variazione %               2003 vs 2002 </t>
  </si>
  <si>
    <t>N° dipendenti al 31/12</t>
  </si>
  <si>
    <t>NRO</t>
  </si>
  <si>
    <t>Personale</t>
  </si>
  <si>
    <t>EUR</t>
  </si>
  <si>
    <t>Beni</t>
  </si>
  <si>
    <t xml:space="preserve">Servizi </t>
  </si>
  <si>
    <t>Utenze</t>
  </si>
  <si>
    <t>Fitti Passivi</t>
  </si>
  <si>
    <t>Altri costi</t>
  </si>
  <si>
    <t>Ammortamentiti Beni Mobili e Immobili</t>
  </si>
  <si>
    <t>Totale costi diretti (*)</t>
  </si>
  <si>
    <t>(*) Nel 2003 è aumentata l'offerta di servizi informativi  e di acquisizione progetti e domande.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</si>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</sst>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2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Protection="1" quotePrefix="1">
      <alignment horizontal="left" vertical="center" indent="1"/>
      <protection locked="0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18"/>
          <c:h val="0.87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1406117</c:v>
                </c:pt>
                <c:pt idx="1">
                  <c:v>26144</c:v>
                </c:pt>
                <c:pt idx="2">
                  <c:v>57940</c:v>
                </c:pt>
                <c:pt idx="4">
                  <c:v>37569</c:v>
                </c:pt>
                <c:pt idx="5">
                  <c:v>7632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 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1881819.58</c:v>
                </c:pt>
                <c:pt idx="1">
                  <c:v>29444.23</c:v>
                </c:pt>
                <c:pt idx="2">
                  <c:v>223383.69</c:v>
                </c:pt>
                <c:pt idx="4">
                  <c:v>114116.3</c:v>
                </c:pt>
                <c:pt idx="5">
                  <c:v>5122.47</c:v>
                </c:pt>
                <c:pt idx="6">
                  <c:v>21951.4</c:v>
                </c:pt>
              </c:numCache>
            </c:numRef>
          </c:val>
        </c:ser>
        <c:axId val="59718280"/>
        <c:axId val="593609"/>
      </c:barChart>
      <c:catAx>
        <c:axId val="59718280"/>
        <c:scaling>
          <c:orientation val="maxMin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3609"/>
        <c:crosses val="autoZero"/>
        <c:auto val="1"/>
        <c:lblOffset val="100"/>
        <c:noMultiLvlLbl val="0"/>
      </c:catAx>
      <c:valAx>
        <c:axId val="59360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7182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475"/>
          <c:y val="0.91225"/>
          <c:w val="0.13025"/>
          <c:h val="0.07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114300</xdr:rowOff>
    </xdr:from>
    <xdr:to>
      <xdr:col>5</xdr:col>
      <xdr:colOff>1295400</xdr:colOff>
      <xdr:row>34</xdr:row>
      <xdr:rowOff>0</xdr:rowOff>
    </xdr:to>
    <xdr:graphicFrame>
      <xdr:nvGraphicFramePr>
        <xdr:cNvPr id="1" name="SAPBEXchart1"/>
        <xdr:cNvGraphicFramePr/>
      </xdr:nvGraphicFramePr>
      <xdr:xfrm>
        <a:off x="114300" y="3857625"/>
        <a:ext cx="8201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9.421875" style="0" customWidth="1"/>
    <col min="3" max="3" width="18.00390625" style="0" customWidth="1"/>
    <col min="4" max="4" width="18.140625" style="0" customWidth="1"/>
    <col min="5" max="5" width="19.8515625" style="0" customWidth="1"/>
    <col min="6" max="6" width="20.14062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4" ht="12.75">
      <c r="A4" s="7"/>
      <c r="B4" s="8"/>
      <c r="C4" s="8"/>
      <c r="D4" s="7"/>
    </row>
    <row r="5" spans="1:6" ht="35.2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7" customHeight="1">
      <c r="A6" s="12" t="s">
        <v>6</v>
      </c>
      <c r="B6" s="13" t="s">
        <v>7</v>
      </c>
      <c r="C6" s="14">
        <v>58</v>
      </c>
      <c r="D6" s="14">
        <v>61</v>
      </c>
      <c r="E6" s="15">
        <f>D6-C6</f>
        <v>3</v>
      </c>
      <c r="F6" s="16">
        <f>E6/C6*100</f>
        <v>5.172413793103448</v>
      </c>
    </row>
    <row r="7" spans="1:6" ht="18.75" customHeight="1">
      <c r="A7" s="17" t="s">
        <v>8</v>
      </c>
      <c r="B7" s="18" t="s">
        <v>9</v>
      </c>
      <c r="C7" s="19">
        <v>1406117</v>
      </c>
      <c r="D7" s="19">
        <v>1881819.58</v>
      </c>
      <c r="E7" s="20">
        <f>D7-C7</f>
        <v>475702.5800000001</v>
      </c>
      <c r="F7" s="21">
        <f>E7/C7*100</f>
        <v>33.830938677222456</v>
      </c>
    </row>
    <row r="8" spans="1:6" ht="17.25" customHeight="1">
      <c r="A8" s="17" t="s">
        <v>10</v>
      </c>
      <c r="B8" s="18" t="s">
        <v>9</v>
      </c>
      <c r="C8" s="19">
        <v>26144</v>
      </c>
      <c r="D8" s="19">
        <v>29444.23</v>
      </c>
      <c r="E8" s="20">
        <f>D8-C8</f>
        <v>3300.2299999999996</v>
      </c>
      <c r="F8" s="21">
        <f>E8/C8*100</f>
        <v>12.623278763769887</v>
      </c>
    </row>
    <row r="9" spans="1:6" ht="15" customHeight="1">
      <c r="A9" s="22" t="s">
        <v>11</v>
      </c>
      <c r="B9" s="18" t="s">
        <v>9</v>
      </c>
      <c r="C9" s="19">
        <v>57940</v>
      </c>
      <c r="D9" s="19">
        <v>223383.69</v>
      </c>
      <c r="E9" s="20">
        <f>D9-C9</f>
        <v>165443.69</v>
      </c>
      <c r="F9" s="21">
        <f>E9/C9*100</f>
        <v>285.5431308249914</v>
      </c>
    </row>
    <row r="10" spans="1:6" ht="15" customHeight="1">
      <c r="A10" s="17" t="s">
        <v>12</v>
      </c>
      <c r="B10" s="18"/>
      <c r="C10" s="19"/>
      <c r="D10" s="19"/>
      <c r="E10" s="20"/>
      <c r="F10" s="21"/>
    </row>
    <row r="11" spans="1:6" ht="15" customHeight="1">
      <c r="A11" s="17" t="s">
        <v>13</v>
      </c>
      <c r="B11" s="18" t="s">
        <v>9</v>
      </c>
      <c r="C11" s="19">
        <v>37569</v>
      </c>
      <c r="D11" s="19">
        <v>114116.3</v>
      </c>
      <c r="E11" s="20">
        <f>D11-C11</f>
        <v>76547.3</v>
      </c>
      <c r="F11" s="21">
        <f>E11/C11*100</f>
        <v>203.7512310681679</v>
      </c>
    </row>
    <row r="12" spans="1:6" ht="15" customHeight="1">
      <c r="A12" s="17" t="s">
        <v>14</v>
      </c>
      <c r="B12" s="18" t="s">
        <v>9</v>
      </c>
      <c r="C12" s="19">
        <v>7632</v>
      </c>
      <c r="D12" s="19">
        <v>5122.47</v>
      </c>
      <c r="E12" s="20">
        <f>D12-C12</f>
        <v>-2509.5299999999997</v>
      </c>
      <c r="F12" s="21">
        <f>E12/C12*100</f>
        <v>-32.881682389937104</v>
      </c>
    </row>
    <row r="13" spans="1:6" ht="16.5" customHeight="1">
      <c r="A13" s="23" t="s">
        <v>15</v>
      </c>
      <c r="B13" s="18" t="s">
        <v>9</v>
      </c>
      <c r="C13" s="19"/>
      <c r="D13" s="19">
        <v>21951.4</v>
      </c>
      <c r="E13" s="20">
        <f>D13-C13</f>
        <v>21951.4</v>
      </c>
      <c r="F13" s="21"/>
    </row>
    <row r="14" spans="1:6" ht="27.75" customHeight="1">
      <c r="A14" s="24" t="s">
        <v>16</v>
      </c>
      <c r="B14" s="25" t="s">
        <v>9</v>
      </c>
      <c r="C14" s="26">
        <f>SUM(C7:C13)</f>
        <v>1535402</v>
      </c>
      <c r="D14" s="26">
        <v>2275837.67</v>
      </c>
      <c r="E14" s="27">
        <f>D14-C14</f>
        <v>740435.6699999999</v>
      </c>
      <c r="F14" s="28">
        <f>E14/C14*100</f>
        <v>48.224222060411535</v>
      </c>
    </row>
    <row r="15" ht="12.75">
      <c r="A15" t="s">
        <v>17</v>
      </c>
    </row>
    <row r="16" ht="12.75">
      <c r="A16" t="s">
        <v>18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2" bottom="0.39" header="0.5118110236220472" footer="0.41"/>
  <pageSetup horizontalDpi="600" verticalDpi="600" orientation="landscape" paperSize="9" r:id="rId2"/>
  <headerFooter alignWithMargins="0">
    <oddFooter>&amp;R208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2004-09-22T08:49:00Z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