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3540" activeTab="0"/>
  </bookViews>
  <sheets>
    <sheet name="Valori assoluti" sheetId="1" r:id="rId1"/>
    <sheet name="Percentuali" sheetId="2" r:id="rId2"/>
  </sheets>
  <definedNames>
    <definedName name="IDX" localSheetId="1">'Percentuali'!$A$1:$A$1</definedName>
    <definedName name="IDX" localSheetId="0">'Valori assoluti'!$A$1:$A$1</definedName>
    <definedName name="TABLE" localSheetId="1">'Percentuali'!$A$2:$K$4</definedName>
    <definedName name="TABLE" localSheetId="0">'Valori assoluti'!$A$2:$K$4</definedName>
    <definedName name="TABLE_2" localSheetId="1">'Percentuali'!$A$6:$K$67</definedName>
    <definedName name="TABLE_2" localSheetId="0">'Valori assoluti'!$A$6:$K$67</definedName>
    <definedName name="TABLE_3" localSheetId="1">'Percentuali'!$A$6:$K$67</definedName>
    <definedName name="TABLE_3" localSheetId="0">'Valori assoluti'!$A$6:$K$67</definedName>
  </definedNames>
  <calcPr fullCalcOnLoad="1"/>
</workbook>
</file>

<file path=xl/sharedStrings.xml><?xml version="1.0" encoding="utf-8"?>
<sst xmlns="http://schemas.openxmlformats.org/spreadsheetml/2006/main" count="154" uniqueCount="77">
  <si>
    <t xml:space="preserve"> </t>
  </si>
  <si>
    <t>Spostamenti pendolari dei residenti nella provincia di Bologna verso il comune di Bologna</t>
  </si>
  <si>
    <t>per comune di origine e classi di età</t>
  </si>
  <si>
    <t>In complesso</t>
  </si>
  <si>
    <t>Comune di origine</t>
  </si>
  <si>
    <t>0-5</t>
  </si>
  <si>
    <t>14-18</t>
  </si>
  <si>
    <t>19-29</t>
  </si>
  <si>
    <t>30-39</t>
  </si>
  <si>
    <t>40-49</t>
  </si>
  <si>
    <t>50-64</t>
  </si>
  <si>
    <t>65 e oltre</t>
  </si>
  <si>
    <t>Totale</t>
  </si>
  <si>
    <t>Anzola dell'Emilia</t>
  </si>
  <si>
    <t>Argelato</t>
  </si>
  <si>
    <t>Baricella</t>
  </si>
  <si>
    <t>Bazzano</t>
  </si>
  <si>
    <t>Bentivoglio</t>
  </si>
  <si>
    <t>Bologna</t>
  </si>
  <si>
    <t>Borgo Tossignano</t>
  </si>
  <si>
    <t>Budrio</t>
  </si>
  <si>
    <t>Calderara di Reno</t>
  </si>
  <si>
    <t>Camugnano</t>
  </si>
  <si>
    <t>Casalecchio di Reno</t>
  </si>
  <si>
    <t>Casalfiumanese</t>
  </si>
  <si>
    <t>Castel d'Aiano</t>
  </si>
  <si>
    <t>Castel del Rio</t>
  </si>
  <si>
    <t>Castel di Casio</t>
  </si>
  <si>
    <t>Castel Guelfo di Bologna</t>
  </si>
  <si>
    <t>Castello d'Argile</t>
  </si>
  <si>
    <t>Castello di Serravalle</t>
  </si>
  <si>
    <t>Castel Maggiore</t>
  </si>
  <si>
    <t>Castel San Pietro Terme</t>
  </si>
  <si>
    <t>Castenaso</t>
  </si>
  <si>
    <t>Castiglione dei Pepoli</t>
  </si>
  <si>
    <t>Crespellano</t>
  </si>
  <si>
    <t>Crevalcore</t>
  </si>
  <si>
    <t>Dozza</t>
  </si>
  <si>
    <t>Fontanelice</t>
  </si>
  <si>
    <t>Gaggio Montano</t>
  </si>
  <si>
    <t>Galliera</t>
  </si>
  <si>
    <t>Granaglione</t>
  </si>
  <si>
    <t>Granarolo dell'Emilia</t>
  </si>
  <si>
    <t>Grizzana Morandi</t>
  </si>
  <si>
    <t>Imola</t>
  </si>
  <si>
    <t>Lizzano in Belvedere</t>
  </si>
  <si>
    <t>Loiano</t>
  </si>
  <si>
    <t>Malalbergo</t>
  </si>
  <si>
    <t>Marzabotto</t>
  </si>
  <si>
    <t>Medicina</t>
  </si>
  <si>
    <t>Minerbio</t>
  </si>
  <si>
    <t>Molinella</t>
  </si>
  <si>
    <t>Monghidoro</t>
  </si>
  <si>
    <t>Monterenzio</t>
  </si>
  <si>
    <t>Monte San Pietro</t>
  </si>
  <si>
    <t>Monteveglio</t>
  </si>
  <si>
    <t>Monzuno</t>
  </si>
  <si>
    <t>Mordano</t>
  </si>
  <si>
    <t>Ozzano dell'Emilia</t>
  </si>
  <si>
    <t>Pianoro</t>
  </si>
  <si>
    <t>Pieve di Cento</t>
  </si>
  <si>
    <t>Porretta Terme</t>
  </si>
  <si>
    <t>Sala Bolognese</t>
  </si>
  <si>
    <t>San Benedetto Val di Sambro</t>
  </si>
  <si>
    <t>San Giorgio di Piano</t>
  </si>
  <si>
    <t>San Giovanni in Persiceto</t>
  </si>
  <si>
    <t>San Lazzaro di Savena</t>
  </si>
  <si>
    <t>San Pietro in Casale</t>
  </si>
  <si>
    <t>Sant'Agata Bolognese</t>
  </si>
  <si>
    <t>Sasso Marconi</t>
  </si>
  <si>
    <t>Savigno</t>
  </si>
  <si>
    <t>Vergato</t>
  </si>
  <si>
    <t>Zola Predosa</t>
  </si>
  <si>
    <t>6-10</t>
  </si>
  <si>
    <t>11-13</t>
  </si>
  <si>
    <t>Valori assoluti</t>
  </si>
  <si>
    <t>Percentuali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</si>
</sst>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4">
    <font>
      <sz val="10"/>
      <name val="Arial"/>
      <family val="0"/>
    </font>
    <font>
      <sz val="8"/>
      <name val="Verdana"/>
      <family val="0"/>
    </font>
    <font>
      <b/>
      <sz val="12"/>
      <name val="Verdana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164" fontId="1" fillId="0" borderId="0" xfId="0" applyNumberFormat="1" applyFont="1" applyFill="1" applyAlignment="1">
      <alignment horizontal="right" wrapText="1"/>
    </xf>
    <xf numFmtId="164" fontId="1" fillId="0" borderId="2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3" fillId="0" borderId="3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Fill="1" applyBorder="1" applyAlignment="1">
      <alignment horizontal="right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/>
    </xf>
    <xf numFmtId="49" fontId="3" fillId="0" borderId="7" xfId="0" applyNumberFormat="1" applyFont="1" applyFill="1" applyBorder="1" applyAlignment="1" quotePrefix="1">
      <alignment horizontal="right"/>
    </xf>
    <xf numFmtId="49" fontId="3" fillId="0" borderId="7" xfId="0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right" wrapText="1"/>
    </xf>
    <xf numFmtId="0" fontId="3" fillId="0" borderId="8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 wrapText="1"/>
    </xf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" fillId="0" borderId="0" xfId="0" applyNumberFormat="1" applyFont="1" applyFill="1" applyAlignment="1">
      <alignment horizontal="right" wrapText="1"/>
    </xf>
    <xf numFmtId="3" fontId="1" fillId="0" borderId="4" xfId="0" applyNumberFormat="1" applyFont="1" applyFill="1" applyBorder="1" applyAlignment="1">
      <alignment horizontal="right" wrapText="1"/>
    </xf>
    <xf numFmtId="3" fontId="1" fillId="0" borderId="5" xfId="0" applyNumberFormat="1" applyFon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tabSelected="1" workbookViewId="0" topLeftCell="A1">
      <selection activeCell="A6" sqref="A6:K6"/>
    </sheetView>
  </sheetViews>
  <sheetFormatPr defaultColWidth="9.140625" defaultRowHeight="12.75"/>
  <cols>
    <col min="1" max="1" width="27.8515625" style="15" bestFit="1" customWidth="1"/>
    <col min="2" max="11" width="9.7109375" style="15" customWidth="1"/>
    <col min="12" max="17" width="9.140625" style="15" customWidth="1"/>
    <col min="18" max="18" width="4.421875" style="15" customWidth="1"/>
    <col min="19" max="16384" width="9.140625" style="15" customWidth="1"/>
  </cols>
  <sheetData>
    <row r="1" s="2" customFormat="1" ht="12.75">
      <c r="A1" s="1" t="s">
        <v>0</v>
      </c>
    </row>
    <row r="2" spans="1:12" s="6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6" customFormat="1" ht="15" customHeight="1">
      <c r="A3" s="3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6" customFormat="1" ht="15" customHeight="1">
      <c r="A4" s="3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0" customFormat="1" ht="15" customHeight="1">
      <c r="A5" s="8"/>
      <c r="B5" s="6"/>
      <c r="C5" s="6"/>
      <c r="D5" s="6"/>
      <c r="E5" s="6"/>
      <c r="F5" s="6"/>
      <c r="G5" s="6"/>
      <c r="H5" s="6"/>
      <c r="I5" s="6"/>
      <c r="J5" s="6"/>
      <c r="K5" s="9" t="s">
        <v>75</v>
      </c>
    </row>
    <row r="6" spans="1:11" s="11" customFormat="1" ht="21.75" customHeight="1">
      <c r="A6" s="19" t="s">
        <v>4</v>
      </c>
      <c r="B6" s="20" t="s">
        <v>5</v>
      </c>
      <c r="C6" s="21" t="s">
        <v>73</v>
      </c>
      <c r="D6" s="22" t="s">
        <v>74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3" t="s">
        <v>11</v>
      </c>
      <c r="K6" s="24" t="s">
        <v>12</v>
      </c>
    </row>
    <row r="7" spans="1:11" ht="12.75">
      <c r="A7" s="12" t="s">
        <v>13</v>
      </c>
      <c r="B7" s="25">
        <v>8</v>
      </c>
      <c r="C7" s="25">
        <v>21</v>
      </c>
      <c r="D7" s="25">
        <v>31</v>
      </c>
      <c r="E7" s="25">
        <v>237</v>
      </c>
      <c r="F7" s="25">
        <v>369</v>
      </c>
      <c r="G7" s="25">
        <v>468</v>
      </c>
      <c r="H7" s="25">
        <v>401</v>
      </c>
      <c r="I7" s="25">
        <v>244</v>
      </c>
      <c r="J7" s="25">
        <v>4</v>
      </c>
      <c r="K7" s="26">
        <v>1783</v>
      </c>
    </row>
    <row r="8" spans="1:11" ht="12.75">
      <c r="A8" s="12" t="s">
        <v>14</v>
      </c>
      <c r="B8" s="25">
        <v>6</v>
      </c>
      <c r="C8" s="25">
        <v>8</v>
      </c>
      <c r="D8" s="25">
        <v>15</v>
      </c>
      <c r="E8" s="25">
        <v>109</v>
      </c>
      <c r="F8" s="25">
        <v>297</v>
      </c>
      <c r="G8" s="25">
        <v>360</v>
      </c>
      <c r="H8" s="25">
        <v>290</v>
      </c>
      <c r="I8" s="25">
        <v>191</v>
      </c>
      <c r="J8" s="25">
        <v>6</v>
      </c>
      <c r="K8" s="26">
        <v>1282</v>
      </c>
    </row>
    <row r="9" spans="1:11" ht="12.75">
      <c r="A9" s="12" t="s">
        <v>15</v>
      </c>
      <c r="B9" s="25">
        <v>2</v>
      </c>
      <c r="C9" s="25">
        <v>3</v>
      </c>
      <c r="D9" s="25">
        <v>10</v>
      </c>
      <c r="E9" s="25">
        <v>114</v>
      </c>
      <c r="F9" s="25">
        <v>134</v>
      </c>
      <c r="G9" s="25">
        <v>164</v>
      </c>
      <c r="H9" s="25">
        <v>158</v>
      </c>
      <c r="I9" s="25">
        <v>79</v>
      </c>
      <c r="J9" s="25">
        <v>3</v>
      </c>
      <c r="K9" s="27">
        <v>667</v>
      </c>
    </row>
    <row r="10" spans="1:11" ht="12.75">
      <c r="A10" s="12" t="s">
        <v>16</v>
      </c>
      <c r="B10" s="25">
        <v>0</v>
      </c>
      <c r="C10" s="25">
        <v>1</v>
      </c>
      <c r="D10" s="25">
        <v>3</v>
      </c>
      <c r="E10" s="25">
        <v>55</v>
      </c>
      <c r="F10" s="25">
        <v>106</v>
      </c>
      <c r="G10" s="25">
        <v>130</v>
      </c>
      <c r="H10" s="25">
        <v>76</v>
      </c>
      <c r="I10" s="25">
        <v>73</v>
      </c>
      <c r="J10" s="25">
        <v>3</v>
      </c>
      <c r="K10" s="27">
        <v>447</v>
      </c>
    </row>
    <row r="11" spans="1:11" ht="12.75">
      <c r="A11" s="12" t="s">
        <v>17</v>
      </c>
      <c r="B11" s="25">
        <v>2</v>
      </c>
      <c r="C11" s="25">
        <v>7</v>
      </c>
      <c r="D11" s="25">
        <v>8</v>
      </c>
      <c r="E11" s="25">
        <v>82</v>
      </c>
      <c r="F11" s="25">
        <v>116</v>
      </c>
      <c r="G11" s="25">
        <v>172</v>
      </c>
      <c r="H11" s="25">
        <v>144</v>
      </c>
      <c r="I11" s="25">
        <v>92</v>
      </c>
      <c r="J11" s="25">
        <v>0</v>
      </c>
      <c r="K11" s="27">
        <v>623</v>
      </c>
    </row>
    <row r="12" spans="1:11" ht="12.75">
      <c r="A12" s="12" t="s">
        <v>18</v>
      </c>
      <c r="B12" s="28">
        <v>8618</v>
      </c>
      <c r="C12" s="28">
        <v>10243</v>
      </c>
      <c r="D12" s="28">
        <v>5786</v>
      </c>
      <c r="E12" s="28">
        <v>8642</v>
      </c>
      <c r="F12" s="28">
        <v>22215</v>
      </c>
      <c r="G12" s="28">
        <v>30416</v>
      </c>
      <c r="H12" s="28">
        <v>27332</v>
      </c>
      <c r="I12" s="28">
        <v>21932</v>
      </c>
      <c r="J12" s="28">
        <v>2324</v>
      </c>
      <c r="K12" s="26">
        <v>137508</v>
      </c>
    </row>
    <row r="13" spans="1:11" ht="12.75">
      <c r="A13" s="12" t="s">
        <v>19</v>
      </c>
      <c r="B13" s="25">
        <v>0</v>
      </c>
      <c r="C13" s="25">
        <v>0</v>
      </c>
      <c r="D13" s="25">
        <v>0</v>
      </c>
      <c r="E13" s="25">
        <v>0</v>
      </c>
      <c r="F13" s="25">
        <v>14</v>
      </c>
      <c r="G13" s="25">
        <v>14</v>
      </c>
      <c r="H13" s="25">
        <v>8</v>
      </c>
      <c r="I13" s="25">
        <v>5</v>
      </c>
      <c r="J13" s="25">
        <v>0</v>
      </c>
      <c r="K13" s="27">
        <v>41</v>
      </c>
    </row>
    <row r="14" spans="1:11" ht="12.75">
      <c r="A14" s="12" t="s">
        <v>20</v>
      </c>
      <c r="B14" s="25">
        <v>12</v>
      </c>
      <c r="C14" s="25">
        <v>18</v>
      </c>
      <c r="D14" s="25">
        <v>24</v>
      </c>
      <c r="E14" s="25">
        <v>189</v>
      </c>
      <c r="F14" s="25">
        <v>412</v>
      </c>
      <c r="G14" s="25">
        <v>575</v>
      </c>
      <c r="H14" s="25">
        <v>452</v>
      </c>
      <c r="I14" s="25">
        <v>254</v>
      </c>
      <c r="J14" s="25">
        <v>5</v>
      </c>
      <c r="K14" s="26">
        <v>1941</v>
      </c>
    </row>
    <row r="15" spans="1:11" ht="12.75">
      <c r="A15" s="12" t="s">
        <v>21</v>
      </c>
      <c r="B15" s="25">
        <v>26</v>
      </c>
      <c r="C15" s="25">
        <v>47</v>
      </c>
      <c r="D15" s="25">
        <v>34</v>
      </c>
      <c r="E15" s="25">
        <v>298</v>
      </c>
      <c r="F15" s="25">
        <v>489</v>
      </c>
      <c r="G15" s="25">
        <v>660</v>
      </c>
      <c r="H15" s="25">
        <v>595</v>
      </c>
      <c r="I15" s="25">
        <v>302</v>
      </c>
      <c r="J15" s="25">
        <v>4</v>
      </c>
      <c r="K15" s="26">
        <v>2455</v>
      </c>
    </row>
    <row r="16" spans="1:11" ht="12.75">
      <c r="A16" s="12" t="s">
        <v>22</v>
      </c>
      <c r="B16" s="25">
        <v>0</v>
      </c>
      <c r="C16" s="25">
        <v>0</v>
      </c>
      <c r="D16" s="25">
        <v>0</v>
      </c>
      <c r="E16" s="25">
        <v>3</v>
      </c>
      <c r="F16" s="25">
        <v>24</v>
      </c>
      <c r="G16" s="25">
        <v>14</v>
      </c>
      <c r="H16" s="25">
        <v>19</v>
      </c>
      <c r="I16" s="25">
        <v>11</v>
      </c>
      <c r="J16" s="25">
        <v>1</v>
      </c>
      <c r="K16" s="27">
        <v>72</v>
      </c>
    </row>
    <row r="17" spans="1:11" ht="12.75">
      <c r="A17" s="12" t="s">
        <v>23</v>
      </c>
      <c r="B17" s="25">
        <v>77</v>
      </c>
      <c r="C17" s="25">
        <v>104</v>
      </c>
      <c r="D17" s="25">
        <v>73</v>
      </c>
      <c r="E17" s="25">
        <v>463</v>
      </c>
      <c r="F17" s="28">
        <v>1234</v>
      </c>
      <c r="G17" s="28">
        <v>1972</v>
      </c>
      <c r="H17" s="28">
        <v>1619</v>
      </c>
      <c r="I17" s="28">
        <v>1075</v>
      </c>
      <c r="J17" s="25">
        <v>65</v>
      </c>
      <c r="K17" s="26">
        <v>6682</v>
      </c>
    </row>
    <row r="18" spans="1:11" ht="12.75">
      <c r="A18" s="12" t="s">
        <v>24</v>
      </c>
      <c r="B18" s="25">
        <v>1</v>
      </c>
      <c r="C18" s="25">
        <v>0</v>
      </c>
      <c r="D18" s="25">
        <v>0</v>
      </c>
      <c r="E18" s="25">
        <v>4</v>
      </c>
      <c r="F18" s="25">
        <v>29</v>
      </c>
      <c r="G18" s="25">
        <v>22</v>
      </c>
      <c r="H18" s="25">
        <v>19</v>
      </c>
      <c r="I18" s="25">
        <v>11</v>
      </c>
      <c r="J18" s="25">
        <v>0</v>
      </c>
      <c r="K18" s="27">
        <v>86</v>
      </c>
    </row>
    <row r="19" spans="1:11" ht="12.75">
      <c r="A19" s="12" t="s">
        <v>25</v>
      </c>
      <c r="B19" s="25">
        <v>0</v>
      </c>
      <c r="C19" s="25">
        <v>0</v>
      </c>
      <c r="D19" s="25">
        <v>0</v>
      </c>
      <c r="E19" s="25">
        <v>8</v>
      </c>
      <c r="F19" s="25">
        <v>15</v>
      </c>
      <c r="G19" s="25">
        <v>14</v>
      </c>
      <c r="H19" s="25">
        <v>20</v>
      </c>
      <c r="I19" s="25">
        <v>8</v>
      </c>
      <c r="J19" s="25">
        <v>0</v>
      </c>
      <c r="K19" s="27">
        <v>65</v>
      </c>
    </row>
    <row r="20" spans="1:11" ht="12.75">
      <c r="A20" s="12" t="s">
        <v>26</v>
      </c>
      <c r="B20" s="25">
        <v>1</v>
      </c>
      <c r="C20" s="25">
        <v>0</v>
      </c>
      <c r="D20" s="25">
        <v>0</v>
      </c>
      <c r="E20" s="25">
        <v>0</v>
      </c>
      <c r="F20" s="25">
        <v>3</v>
      </c>
      <c r="G20" s="25">
        <v>9</v>
      </c>
      <c r="H20" s="25">
        <v>4</v>
      </c>
      <c r="I20" s="25">
        <v>1</v>
      </c>
      <c r="J20" s="25">
        <v>0</v>
      </c>
      <c r="K20" s="27">
        <v>18</v>
      </c>
    </row>
    <row r="21" spans="1:11" ht="12.75">
      <c r="A21" s="12" t="s">
        <v>27</v>
      </c>
      <c r="B21" s="25">
        <v>0</v>
      </c>
      <c r="C21" s="25">
        <v>0</v>
      </c>
      <c r="D21" s="25">
        <v>0</v>
      </c>
      <c r="E21" s="25">
        <v>6</v>
      </c>
      <c r="F21" s="25">
        <v>59</v>
      </c>
      <c r="G21" s="25">
        <v>27</v>
      </c>
      <c r="H21" s="25">
        <v>29</v>
      </c>
      <c r="I21" s="25">
        <v>13</v>
      </c>
      <c r="J21" s="25">
        <v>0</v>
      </c>
      <c r="K21" s="27">
        <v>134</v>
      </c>
    </row>
    <row r="22" spans="1:11" ht="12.75">
      <c r="A22" s="12" t="s">
        <v>28</v>
      </c>
      <c r="B22" s="25">
        <v>4</v>
      </c>
      <c r="C22" s="25">
        <v>1</v>
      </c>
      <c r="D22" s="25">
        <v>0</v>
      </c>
      <c r="E22" s="25">
        <v>6</v>
      </c>
      <c r="F22" s="25">
        <v>47</v>
      </c>
      <c r="G22" s="25">
        <v>90</v>
      </c>
      <c r="H22" s="25">
        <v>58</v>
      </c>
      <c r="I22" s="25">
        <v>34</v>
      </c>
      <c r="J22" s="25">
        <v>1</v>
      </c>
      <c r="K22" s="27">
        <v>241</v>
      </c>
    </row>
    <row r="23" spans="1:11" ht="12.75">
      <c r="A23" s="12" t="s">
        <v>29</v>
      </c>
      <c r="B23" s="25">
        <v>1</v>
      </c>
      <c r="C23" s="25">
        <v>1</v>
      </c>
      <c r="D23" s="25">
        <v>4</v>
      </c>
      <c r="E23" s="25">
        <v>31</v>
      </c>
      <c r="F23" s="25">
        <v>106</v>
      </c>
      <c r="G23" s="25">
        <v>163</v>
      </c>
      <c r="H23" s="25">
        <v>113</v>
      </c>
      <c r="I23" s="25">
        <v>63</v>
      </c>
      <c r="J23" s="25">
        <v>2</v>
      </c>
      <c r="K23" s="27">
        <v>484</v>
      </c>
    </row>
    <row r="24" spans="1:11" ht="12.75">
      <c r="A24" s="12" t="s">
        <v>30</v>
      </c>
      <c r="B24" s="25">
        <v>3</v>
      </c>
      <c r="C24" s="25">
        <v>6</v>
      </c>
      <c r="D24" s="25">
        <v>1</v>
      </c>
      <c r="E24" s="25">
        <v>44</v>
      </c>
      <c r="F24" s="25">
        <v>57</v>
      </c>
      <c r="G24" s="25">
        <v>71</v>
      </c>
      <c r="H24" s="25">
        <v>53</v>
      </c>
      <c r="I24" s="25">
        <v>32</v>
      </c>
      <c r="J24" s="25">
        <v>1</v>
      </c>
      <c r="K24" s="27">
        <v>268</v>
      </c>
    </row>
    <row r="25" spans="1:11" ht="12.75">
      <c r="A25" s="12" t="s">
        <v>31</v>
      </c>
      <c r="B25" s="25">
        <v>26</v>
      </c>
      <c r="C25" s="25">
        <v>51</v>
      </c>
      <c r="D25" s="25">
        <v>43</v>
      </c>
      <c r="E25" s="25">
        <v>333</v>
      </c>
      <c r="F25" s="25">
        <v>694</v>
      </c>
      <c r="G25" s="28">
        <v>1020</v>
      </c>
      <c r="H25" s="25">
        <v>902</v>
      </c>
      <c r="I25" s="25">
        <v>570</v>
      </c>
      <c r="J25" s="25">
        <v>22</v>
      </c>
      <c r="K25" s="26">
        <v>3661</v>
      </c>
    </row>
    <row r="26" spans="1:11" ht="12.75">
      <c r="A26" s="12" t="s">
        <v>32</v>
      </c>
      <c r="B26" s="25">
        <v>8</v>
      </c>
      <c r="C26" s="25">
        <v>4</v>
      </c>
      <c r="D26" s="25">
        <v>5</v>
      </c>
      <c r="E26" s="25">
        <v>86</v>
      </c>
      <c r="F26" s="25">
        <v>352</v>
      </c>
      <c r="G26" s="25">
        <v>440</v>
      </c>
      <c r="H26" s="25">
        <v>468</v>
      </c>
      <c r="I26" s="25">
        <v>267</v>
      </c>
      <c r="J26" s="25">
        <v>11</v>
      </c>
      <c r="K26" s="26">
        <v>1641</v>
      </c>
    </row>
    <row r="27" spans="1:11" ht="12.75">
      <c r="A27" s="12" t="s">
        <v>33</v>
      </c>
      <c r="B27" s="25">
        <v>20</v>
      </c>
      <c r="C27" s="25">
        <v>22</v>
      </c>
      <c r="D27" s="25">
        <v>18</v>
      </c>
      <c r="E27" s="25">
        <v>250</v>
      </c>
      <c r="F27" s="25">
        <v>597</v>
      </c>
      <c r="G27" s="25">
        <v>830</v>
      </c>
      <c r="H27" s="25">
        <v>741</v>
      </c>
      <c r="I27" s="25">
        <v>460</v>
      </c>
      <c r="J27" s="25">
        <v>16</v>
      </c>
      <c r="K27" s="26">
        <v>2954</v>
      </c>
    </row>
    <row r="28" spans="1:11" ht="12.75">
      <c r="A28" s="12" t="s">
        <v>34</v>
      </c>
      <c r="B28" s="25">
        <v>0</v>
      </c>
      <c r="C28" s="25">
        <v>0</v>
      </c>
      <c r="D28" s="25">
        <v>1</v>
      </c>
      <c r="E28" s="25">
        <v>37</v>
      </c>
      <c r="F28" s="25">
        <v>103</v>
      </c>
      <c r="G28" s="25">
        <v>105</v>
      </c>
      <c r="H28" s="25">
        <v>87</v>
      </c>
      <c r="I28" s="25">
        <v>40</v>
      </c>
      <c r="J28" s="25">
        <v>0</v>
      </c>
      <c r="K28" s="27">
        <v>373</v>
      </c>
    </row>
    <row r="29" spans="1:11" ht="12.75">
      <c r="A29" s="12" t="s">
        <v>35</v>
      </c>
      <c r="B29" s="25">
        <v>1</v>
      </c>
      <c r="C29" s="25">
        <v>15</v>
      </c>
      <c r="D29" s="25">
        <v>5</v>
      </c>
      <c r="E29" s="25">
        <v>118</v>
      </c>
      <c r="F29" s="25">
        <v>187</v>
      </c>
      <c r="G29" s="25">
        <v>200</v>
      </c>
      <c r="H29" s="25">
        <v>160</v>
      </c>
      <c r="I29" s="25">
        <v>113</v>
      </c>
      <c r="J29" s="25">
        <v>0</v>
      </c>
      <c r="K29" s="27">
        <v>799</v>
      </c>
    </row>
    <row r="30" spans="1:11" ht="12.75">
      <c r="A30" s="12" t="s">
        <v>36</v>
      </c>
      <c r="B30" s="25">
        <v>0</v>
      </c>
      <c r="C30" s="25">
        <v>2</v>
      </c>
      <c r="D30" s="25">
        <v>3</v>
      </c>
      <c r="E30" s="25">
        <v>28</v>
      </c>
      <c r="F30" s="25">
        <v>190</v>
      </c>
      <c r="G30" s="25">
        <v>145</v>
      </c>
      <c r="H30" s="25">
        <v>141</v>
      </c>
      <c r="I30" s="25">
        <v>79</v>
      </c>
      <c r="J30" s="25">
        <v>2</v>
      </c>
      <c r="K30" s="27">
        <v>590</v>
      </c>
    </row>
    <row r="31" spans="1:11" ht="12.75">
      <c r="A31" s="12" t="s">
        <v>37</v>
      </c>
      <c r="B31" s="25">
        <v>1</v>
      </c>
      <c r="C31" s="25">
        <v>2</v>
      </c>
      <c r="D31" s="25">
        <v>1</v>
      </c>
      <c r="E31" s="25">
        <v>15</v>
      </c>
      <c r="F31" s="25">
        <v>71</v>
      </c>
      <c r="G31" s="25">
        <v>97</v>
      </c>
      <c r="H31" s="25">
        <v>75</v>
      </c>
      <c r="I31" s="25">
        <v>53</v>
      </c>
      <c r="J31" s="25">
        <v>3</v>
      </c>
      <c r="K31" s="27">
        <v>318</v>
      </c>
    </row>
    <row r="32" spans="1:11" ht="12.75">
      <c r="A32" s="12" t="s">
        <v>38</v>
      </c>
      <c r="B32" s="25">
        <v>0</v>
      </c>
      <c r="C32" s="25">
        <v>0</v>
      </c>
      <c r="D32" s="25">
        <v>0</v>
      </c>
      <c r="E32" s="25">
        <v>2</v>
      </c>
      <c r="F32" s="25">
        <v>13</v>
      </c>
      <c r="G32" s="25">
        <v>5</v>
      </c>
      <c r="H32" s="25">
        <v>4</v>
      </c>
      <c r="I32" s="25">
        <v>4</v>
      </c>
      <c r="J32" s="25">
        <v>0</v>
      </c>
      <c r="K32" s="27">
        <v>28</v>
      </c>
    </row>
    <row r="33" spans="1:11" ht="12.75">
      <c r="A33" s="12" t="s">
        <v>39</v>
      </c>
      <c r="B33" s="25">
        <v>0</v>
      </c>
      <c r="C33" s="25">
        <v>2</v>
      </c>
      <c r="D33" s="25">
        <v>0</v>
      </c>
      <c r="E33" s="25">
        <v>8</v>
      </c>
      <c r="F33" s="25">
        <v>54</v>
      </c>
      <c r="G33" s="25">
        <v>41</v>
      </c>
      <c r="H33" s="25">
        <v>48</v>
      </c>
      <c r="I33" s="25">
        <v>24</v>
      </c>
      <c r="J33" s="25">
        <v>0</v>
      </c>
      <c r="K33" s="27">
        <v>177</v>
      </c>
    </row>
    <row r="34" spans="1:11" ht="12.75">
      <c r="A34" s="12" t="s">
        <v>40</v>
      </c>
      <c r="B34" s="25">
        <v>3</v>
      </c>
      <c r="C34" s="25">
        <v>0</v>
      </c>
      <c r="D34" s="25">
        <v>2</v>
      </c>
      <c r="E34" s="25">
        <v>33</v>
      </c>
      <c r="F34" s="25">
        <v>104</v>
      </c>
      <c r="G34" s="25">
        <v>164</v>
      </c>
      <c r="H34" s="25">
        <v>141</v>
      </c>
      <c r="I34" s="25">
        <v>59</v>
      </c>
      <c r="J34" s="25">
        <v>3</v>
      </c>
      <c r="K34" s="27">
        <v>509</v>
      </c>
    </row>
    <row r="35" spans="1:11" ht="12.75">
      <c r="A35" s="12" t="s">
        <v>41</v>
      </c>
      <c r="B35" s="25">
        <v>0</v>
      </c>
      <c r="C35" s="25">
        <v>0</v>
      </c>
      <c r="D35" s="25">
        <v>0</v>
      </c>
      <c r="E35" s="25">
        <v>1</v>
      </c>
      <c r="F35" s="25">
        <v>18</v>
      </c>
      <c r="G35" s="25">
        <v>15</v>
      </c>
      <c r="H35" s="25">
        <v>10</v>
      </c>
      <c r="I35" s="25">
        <v>6</v>
      </c>
      <c r="J35" s="25">
        <v>0</v>
      </c>
      <c r="K35" s="27">
        <v>50</v>
      </c>
    </row>
    <row r="36" spans="1:11" ht="12.75">
      <c r="A36" s="12" t="s">
        <v>42</v>
      </c>
      <c r="B36" s="25">
        <v>19</v>
      </c>
      <c r="C36" s="25">
        <v>31</v>
      </c>
      <c r="D36" s="25">
        <v>46</v>
      </c>
      <c r="E36" s="25">
        <v>228</v>
      </c>
      <c r="F36" s="25">
        <v>368</v>
      </c>
      <c r="G36" s="25">
        <v>593</v>
      </c>
      <c r="H36" s="25">
        <v>467</v>
      </c>
      <c r="I36" s="25">
        <v>251</v>
      </c>
      <c r="J36" s="25">
        <v>11</v>
      </c>
      <c r="K36" s="26">
        <v>2014</v>
      </c>
    </row>
    <row r="37" spans="1:11" ht="12.75">
      <c r="A37" s="12" t="s">
        <v>43</v>
      </c>
      <c r="B37" s="25">
        <v>0</v>
      </c>
      <c r="C37" s="25">
        <v>3</v>
      </c>
      <c r="D37" s="25">
        <v>0</v>
      </c>
      <c r="E37" s="25">
        <v>26</v>
      </c>
      <c r="F37" s="25">
        <v>93</v>
      </c>
      <c r="G37" s="25">
        <v>133</v>
      </c>
      <c r="H37" s="25">
        <v>128</v>
      </c>
      <c r="I37" s="25">
        <v>54</v>
      </c>
      <c r="J37" s="25">
        <v>2</v>
      </c>
      <c r="K37" s="27">
        <v>439</v>
      </c>
    </row>
    <row r="38" spans="1:11" ht="12.75">
      <c r="A38" s="12" t="s">
        <v>44</v>
      </c>
      <c r="B38" s="25">
        <v>2</v>
      </c>
      <c r="C38" s="25">
        <v>4</v>
      </c>
      <c r="D38" s="25">
        <v>2</v>
      </c>
      <c r="E38" s="25">
        <v>44</v>
      </c>
      <c r="F38" s="25">
        <v>788</v>
      </c>
      <c r="G38" s="25">
        <v>652</v>
      </c>
      <c r="H38" s="25">
        <v>659</v>
      </c>
      <c r="I38" s="25">
        <v>344</v>
      </c>
      <c r="J38" s="25">
        <v>6</v>
      </c>
      <c r="K38" s="26">
        <v>2501</v>
      </c>
    </row>
    <row r="39" spans="1:11" ht="12.75">
      <c r="A39" s="12" t="s">
        <v>45</v>
      </c>
      <c r="B39" s="25">
        <v>0</v>
      </c>
      <c r="C39" s="25">
        <v>0</v>
      </c>
      <c r="D39" s="25">
        <v>0</v>
      </c>
      <c r="E39" s="25">
        <v>0</v>
      </c>
      <c r="F39" s="25">
        <v>14</v>
      </c>
      <c r="G39" s="25">
        <v>9</v>
      </c>
      <c r="H39" s="25">
        <v>1</v>
      </c>
      <c r="I39" s="25">
        <v>3</v>
      </c>
      <c r="J39" s="25">
        <v>0</v>
      </c>
      <c r="K39" s="27">
        <v>27</v>
      </c>
    </row>
    <row r="40" spans="1:11" ht="12.75">
      <c r="A40" s="12" t="s">
        <v>46</v>
      </c>
      <c r="B40" s="25">
        <v>3</v>
      </c>
      <c r="C40" s="25">
        <v>5</v>
      </c>
      <c r="D40" s="25">
        <v>7</v>
      </c>
      <c r="E40" s="25">
        <v>69</v>
      </c>
      <c r="F40" s="25">
        <v>89</v>
      </c>
      <c r="G40" s="25">
        <v>129</v>
      </c>
      <c r="H40" s="25">
        <v>136</v>
      </c>
      <c r="I40" s="25">
        <v>53</v>
      </c>
      <c r="J40" s="25">
        <v>3</v>
      </c>
      <c r="K40" s="27">
        <v>494</v>
      </c>
    </row>
    <row r="41" spans="1:11" ht="12.75">
      <c r="A41" s="12" t="s">
        <v>47</v>
      </c>
      <c r="B41" s="25">
        <v>0</v>
      </c>
      <c r="C41" s="25">
        <v>6</v>
      </c>
      <c r="D41" s="25">
        <v>4</v>
      </c>
      <c r="E41" s="25">
        <v>136</v>
      </c>
      <c r="F41" s="25">
        <v>202</v>
      </c>
      <c r="G41" s="25">
        <v>250</v>
      </c>
      <c r="H41" s="25">
        <v>173</v>
      </c>
      <c r="I41" s="25">
        <v>96</v>
      </c>
      <c r="J41" s="25">
        <v>1</v>
      </c>
      <c r="K41" s="27">
        <v>868</v>
      </c>
    </row>
    <row r="42" spans="1:11" ht="12.75">
      <c r="A42" s="12" t="s">
        <v>48</v>
      </c>
      <c r="B42" s="25">
        <v>2</v>
      </c>
      <c r="C42" s="25">
        <v>8</v>
      </c>
      <c r="D42" s="25">
        <v>11</v>
      </c>
      <c r="E42" s="25">
        <v>96</v>
      </c>
      <c r="F42" s="25">
        <v>155</v>
      </c>
      <c r="G42" s="25">
        <v>189</v>
      </c>
      <c r="H42" s="25">
        <v>178</v>
      </c>
      <c r="I42" s="25">
        <v>109</v>
      </c>
      <c r="J42" s="25">
        <v>1</v>
      </c>
      <c r="K42" s="27">
        <v>749</v>
      </c>
    </row>
    <row r="43" spans="1:11" ht="12.75">
      <c r="A43" s="12" t="s">
        <v>49</v>
      </c>
      <c r="B43" s="25">
        <v>7</v>
      </c>
      <c r="C43" s="25">
        <v>8</v>
      </c>
      <c r="D43" s="25">
        <v>6</v>
      </c>
      <c r="E43" s="25">
        <v>80</v>
      </c>
      <c r="F43" s="25">
        <v>352</v>
      </c>
      <c r="G43" s="25">
        <v>412</v>
      </c>
      <c r="H43" s="25">
        <v>314</v>
      </c>
      <c r="I43" s="25">
        <v>165</v>
      </c>
      <c r="J43" s="25">
        <v>5</v>
      </c>
      <c r="K43" s="26">
        <v>1349</v>
      </c>
    </row>
    <row r="44" spans="1:11" ht="12.75">
      <c r="A44" s="12" t="s">
        <v>50</v>
      </c>
      <c r="B44" s="25">
        <v>6</v>
      </c>
      <c r="C44" s="25">
        <v>9</v>
      </c>
      <c r="D44" s="25">
        <v>7</v>
      </c>
      <c r="E44" s="25">
        <v>161</v>
      </c>
      <c r="F44" s="25">
        <v>220</v>
      </c>
      <c r="G44" s="25">
        <v>283</v>
      </c>
      <c r="H44" s="25">
        <v>248</v>
      </c>
      <c r="I44" s="25">
        <v>141</v>
      </c>
      <c r="J44" s="25">
        <v>5</v>
      </c>
      <c r="K44" s="26">
        <v>1080</v>
      </c>
    </row>
    <row r="45" spans="1:11" ht="12.75">
      <c r="A45" s="12" t="s">
        <v>51</v>
      </c>
      <c r="B45" s="25">
        <v>3</v>
      </c>
      <c r="C45" s="25">
        <v>3</v>
      </c>
      <c r="D45" s="25">
        <v>2</v>
      </c>
      <c r="E45" s="25">
        <v>47</v>
      </c>
      <c r="F45" s="25">
        <v>263</v>
      </c>
      <c r="G45" s="25">
        <v>317</v>
      </c>
      <c r="H45" s="25">
        <v>196</v>
      </c>
      <c r="I45" s="25">
        <v>114</v>
      </c>
      <c r="J45" s="25">
        <v>1</v>
      </c>
      <c r="K45" s="27">
        <v>946</v>
      </c>
    </row>
    <row r="46" spans="1:11" ht="12.75">
      <c r="A46" s="12" t="s">
        <v>52</v>
      </c>
      <c r="B46" s="25">
        <v>2</v>
      </c>
      <c r="C46" s="25">
        <v>1</v>
      </c>
      <c r="D46" s="25">
        <v>4</v>
      </c>
      <c r="E46" s="25">
        <v>60</v>
      </c>
      <c r="F46" s="25">
        <v>49</v>
      </c>
      <c r="G46" s="25">
        <v>54</v>
      </c>
      <c r="H46" s="25">
        <v>63</v>
      </c>
      <c r="I46" s="25">
        <v>44</v>
      </c>
      <c r="J46" s="25">
        <v>2</v>
      </c>
      <c r="K46" s="27">
        <v>279</v>
      </c>
    </row>
    <row r="47" spans="1:11" ht="12.75">
      <c r="A47" s="12" t="s">
        <v>53</v>
      </c>
      <c r="B47" s="25">
        <v>9</v>
      </c>
      <c r="C47" s="25">
        <v>15</v>
      </c>
      <c r="D47" s="25">
        <v>8</v>
      </c>
      <c r="E47" s="25">
        <v>66</v>
      </c>
      <c r="F47" s="25">
        <v>155</v>
      </c>
      <c r="G47" s="25">
        <v>235</v>
      </c>
      <c r="H47" s="25">
        <v>222</v>
      </c>
      <c r="I47" s="25">
        <v>109</v>
      </c>
      <c r="J47" s="25">
        <v>5</v>
      </c>
      <c r="K47" s="27">
        <v>824</v>
      </c>
    </row>
    <row r="48" spans="1:11" ht="12.75">
      <c r="A48" s="12" t="s">
        <v>54</v>
      </c>
      <c r="B48" s="25">
        <v>33</v>
      </c>
      <c r="C48" s="25">
        <v>30</v>
      </c>
      <c r="D48" s="25">
        <v>25</v>
      </c>
      <c r="E48" s="25">
        <v>150</v>
      </c>
      <c r="F48" s="25">
        <v>311</v>
      </c>
      <c r="G48" s="25">
        <v>448</v>
      </c>
      <c r="H48" s="25">
        <v>461</v>
      </c>
      <c r="I48" s="25">
        <v>273</v>
      </c>
      <c r="J48" s="25">
        <v>15</v>
      </c>
      <c r="K48" s="26">
        <v>1746</v>
      </c>
    </row>
    <row r="49" spans="1:11" ht="12.75">
      <c r="A49" s="12" t="s">
        <v>55</v>
      </c>
      <c r="B49" s="25">
        <v>0</v>
      </c>
      <c r="C49" s="25">
        <v>4</v>
      </c>
      <c r="D49" s="25">
        <v>2</v>
      </c>
      <c r="E49" s="25">
        <v>44</v>
      </c>
      <c r="F49" s="25">
        <v>77</v>
      </c>
      <c r="G49" s="25">
        <v>73</v>
      </c>
      <c r="H49" s="25">
        <v>76</v>
      </c>
      <c r="I49" s="25">
        <v>49</v>
      </c>
      <c r="J49" s="25">
        <v>0</v>
      </c>
      <c r="K49" s="27">
        <v>325</v>
      </c>
    </row>
    <row r="50" spans="1:11" ht="12.75">
      <c r="A50" s="12" t="s">
        <v>56</v>
      </c>
      <c r="B50" s="25">
        <v>2</v>
      </c>
      <c r="C50" s="25">
        <v>8</v>
      </c>
      <c r="D50" s="25">
        <v>8</v>
      </c>
      <c r="E50" s="25">
        <v>102</v>
      </c>
      <c r="F50" s="25">
        <v>147</v>
      </c>
      <c r="G50" s="25">
        <v>177</v>
      </c>
      <c r="H50" s="25">
        <v>159</v>
      </c>
      <c r="I50" s="25">
        <v>89</v>
      </c>
      <c r="J50" s="25">
        <v>6</v>
      </c>
      <c r="K50" s="27">
        <v>698</v>
      </c>
    </row>
    <row r="51" spans="1:11" ht="12.75">
      <c r="A51" s="12" t="s">
        <v>57</v>
      </c>
      <c r="B51" s="25">
        <v>0</v>
      </c>
      <c r="C51" s="25">
        <v>0</v>
      </c>
      <c r="D51" s="25">
        <v>0</v>
      </c>
      <c r="E51" s="25">
        <v>1</v>
      </c>
      <c r="F51" s="25">
        <v>30</v>
      </c>
      <c r="G51" s="25">
        <v>16</v>
      </c>
      <c r="H51" s="25">
        <v>5</v>
      </c>
      <c r="I51" s="25">
        <v>4</v>
      </c>
      <c r="J51" s="25">
        <v>0</v>
      </c>
      <c r="K51" s="27">
        <v>56</v>
      </c>
    </row>
    <row r="52" spans="1:11" ht="12.75">
      <c r="A52" s="12" t="s">
        <v>58</v>
      </c>
      <c r="B52" s="25">
        <v>7</v>
      </c>
      <c r="C52" s="25">
        <v>10</v>
      </c>
      <c r="D52" s="25">
        <v>14</v>
      </c>
      <c r="E52" s="25">
        <v>125</v>
      </c>
      <c r="F52" s="25">
        <v>343</v>
      </c>
      <c r="G52" s="25">
        <v>493</v>
      </c>
      <c r="H52" s="25">
        <v>386</v>
      </c>
      <c r="I52" s="25">
        <v>247</v>
      </c>
      <c r="J52" s="25">
        <v>6</v>
      </c>
      <c r="K52" s="26">
        <v>1631</v>
      </c>
    </row>
    <row r="53" spans="1:11" ht="12.75">
      <c r="A53" s="12" t="s">
        <v>59</v>
      </c>
      <c r="B53" s="25">
        <v>41</v>
      </c>
      <c r="C53" s="25">
        <v>76</v>
      </c>
      <c r="D53" s="25">
        <v>63</v>
      </c>
      <c r="E53" s="25">
        <v>432</v>
      </c>
      <c r="F53" s="25">
        <v>638</v>
      </c>
      <c r="G53" s="25">
        <v>815</v>
      </c>
      <c r="H53" s="25">
        <v>708</v>
      </c>
      <c r="I53" s="25">
        <v>569</v>
      </c>
      <c r="J53" s="25">
        <v>39</v>
      </c>
      <c r="K53" s="26">
        <v>3381</v>
      </c>
    </row>
    <row r="54" spans="1:11" ht="12.75">
      <c r="A54" s="12" t="s">
        <v>60</v>
      </c>
      <c r="B54" s="25">
        <v>0</v>
      </c>
      <c r="C54" s="25">
        <v>0</v>
      </c>
      <c r="D54" s="25">
        <v>0</v>
      </c>
      <c r="E54" s="25">
        <v>10</v>
      </c>
      <c r="F54" s="25">
        <v>110</v>
      </c>
      <c r="G54" s="25">
        <v>88</v>
      </c>
      <c r="H54" s="25">
        <v>68</v>
      </c>
      <c r="I54" s="25">
        <v>48</v>
      </c>
      <c r="J54" s="25">
        <v>0</v>
      </c>
      <c r="K54" s="27">
        <v>324</v>
      </c>
    </row>
    <row r="55" spans="1:11" ht="12.75">
      <c r="A55" s="12" t="s">
        <v>61</v>
      </c>
      <c r="B55" s="25">
        <v>0</v>
      </c>
      <c r="C55" s="25">
        <v>0</v>
      </c>
      <c r="D55" s="25">
        <v>1</v>
      </c>
      <c r="E55" s="25">
        <v>4</v>
      </c>
      <c r="F55" s="25">
        <v>64</v>
      </c>
      <c r="G55" s="25">
        <v>37</v>
      </c>
      <c r="H55" s="25">
        <v>47</v>
      </c>
      <c r="I55" s="25">
        <v>17</v>
      </c>
      <c r="J55" s="25">
        <v>0</v>
      </c>
      <c r="K55" s="27">
        <v>170</v>
      </c>
    </row>
    <row r="56" spans="1:11" ht="12.75">
      <c r="A56" s="12" t="s">
        <v>62</v>
      </c>
      <c r="B56" s="25">
        <v>4</v>
      </c>
      <c r="C56" s="25">
        <v>5</v>
      </c>
      <c r="D56" s="25">
        <v>6</v>
      </c>
      <c r="E56" s="25">
        <v>79</v>
      </c>
      <c r="F56" s="25">
        <v>172</v>
      </c>
      <c r="G56" s="25">
        <v>240</v>
      </c>
      <c r="H56" s="25">
        <v>196</v>
      </c>
      <c r="I56" s="25">
        <v>140</v>
      </c>
      <c r="J56" s="25">
        <v>2</v>
      </c>
      <c r="K56" s="27">
        <v>844</v>
      </c>
    </row>
    <row r="57" spans="1:11" ht="12.75">
      <c r="A57" s="12" t="s">
        <v>63</v>
      </c>
      <c r="B57" s="25">
        <v>0</v>
      </c>
      <c r="C57" s="25">
        <v>0</v>
      </c>
      <c r="D57" s="25">
        <v>3</v>
      </c>
      <c r="E57" s="25">
        <v>58</v>
      </c>
      <c r="F57" s="25">
        <v>80</v>
      </c>
      <c r="G57" s="25">
        <v>104</v>
      </c>
      <c r="H57" s="25">
        <v>86</v>
      </c>
      <c r="I57" s="25">
        <v>40</v>
      </c>
      <c r="J57" s="25">
        <v>1</v>
      </c>
      <c r="K57" s="27">
        <v>372</v>
      </c>
    </row>
    <row r="58" spans="1:11" ht="12.75">
      <c r="A58" s="12" t="s">
        <v>64</v>
      </c>
      <c r="B58" s="25">
        <v>4</v>
      </c>
      <c r="C58" s="25">
        <v>7</v>
      </c>
      <c r="D58" s="25">
        <v>8</v>
      </c>
      <c r="E58" s="25">
        <v>68</v>
      </c>
      <c r="F58" s="25">
        <v>151</v>
      </c>
      <c r="G58" s="25">
        <v>241</v>
      </c>
      <c r="H58" s="25">
        <v>197</v>
      </c>
      <c r="I58" s="25">
        <v>95</v>
      </c>
      <c r="J58" s="25">
        <v>0</v>
      </c>
      <c r="K58" s="27">
        <v>771</v>
      </c>
    </row>
    <row r="59" spans="1:11" ht="12.75">
      <c r="A59" s="12" t="s">
        <v>65</v>
      </c>
      <c r="B59" s="25">
        <v>2</v>
      </c>
      <c r="C59" s="25">
        <v>1</v>
      </c>
      <c r="D59" s="25">
        <v>5</v>
      </c>
      <c r="E59" s="25">
        <v>83</v>
      </c>
      <c r="F59" s="25">
        <v>453</v>
      </c>
      <c r="G59" s="25">
        <v>454</v>
      </c>
      <c r="H59" s="25">
        <v>394</v>
      </c>
      <c r="I59" s="25">
        <v>206</v>
      </c>
      <c r="J59" s="25">
        <v>9</v>
      </c>
      <c r="K59" s="26">
        <v>1607</v>
      </c>
    </row>
    <row r="60" spans="1:11" ht="12.75">
      <c r="A60" s="12" t="s">
        <v>66</v>
      </c>
      <c r="B60" s="25">
        <v>79</v>
      </c>
      <c r="C60" s="25">
        <v>104</v>
      </c>
      <c r="D60" s="25">
        <v>97</v>
      </c>
      <c r="E60" s="25">
        <v>531</v>
      </c>
      <c r="F60" s="28">
        <v>1303</v>
      </c>
      <c r="G60" s="28">
        <v>1746</v>
      </c>
      <c r="H60" s="28">
        <v>1524</v>
      </c>
      <c r="I60" s="28">
        <v>1113</v>
      </c>
      <c r="J60" s="25">
        <v>87</v>
      </c>
      <c r="K60" s="26">
        <v>6584</v>
      </c>
    </row>
    <row r="61" spans="1:11" ht="12.75">
      <c r="A61" s="12" t="s">
        <v>67</v>
      </c>
      <c r="B61" s="25">
        <v>2</v>
      </c>
      <c r="C61" s="25">
        <v>1</v>
      </c>
      <c r="D61" s="25">
        <v>5</v>
      </c>
      <c r="E61" s="25">
        <v>77</v>
      </c>
      <c r="F61" s="25">
        <v>230</v>
      </c>
      <c r="G61" s="25">
        <v>328</v>
      </c>
      <c r="H61" s="25">
        <v>263</v>
      </c>
      <c r="I61" s="25">
        <v>131</v>
      </c>
      <c r="J61" s="25">
        <v>6</v>
      </c>
      <c r="K61" s="26">
        <v>1043</v>
      </c>
    </row>
    <row r="62" spans="1:11" ht="12.75">
      <c r="A62" s="12" t="s">
        <v>68</v>
      </c>
      <c r="B62" s="25">
        <v>0</v>
      </c>
      <c r="C62" s="25">
        <v>0</v>
      </c>
      <c r="D62" s="25">
        <v>0</v>
      </c>
      <c r="E62" s="25">
        <v>17</v>
      </c>
      <c r="F62" s="25">
        <v>97</v>
      </c>
      <c r="G62" s="25">
        <v>115</v>
      </c>
      <c r="H62" s="25">
        <v>71</v>
      </c>
      <c r="I62" s="25">
        <v>34</v>
      </c>
      <c r="J62" s="25">
        <v>1</v>
      </c>
      <c r="K62" s="27">
        <v>335</v>
      </c>
    </row>
    <row r="63" spans="1:11" ht="12.75">
      <c r="A63" s="12" t="s">
        <v>69</v>
      </c>
      <c r="B63" s="25">
        <v>12</v>
      </c>
      <c r="C63" s="25">
        <v>20</v>
      </c>
      <c r="D63" s="25">
        <v>22</v>
      </c>
      <c r="E63" s="25">
        <v>230</v>
      </c>
      <c r="F63" s="25">
        <v>419</v>
      </c>
      <c r="G63" s="25">
        <v>505</v>
      </c>
      <c r="H63" s="25">
        <v>414</v>
      </c>
      <c r="I63" s="25">
        <v>316</v>
      </c>
      <c r="J63" s="25">
        <v>26</v>
      </c>
      <c r="K63" s="26">
        <v>1964</v>
      </c>
    </row>
    <row r="64" spans="1:11" ht="12.75">
      <c r="A64" s="12" t="s">
        <v>70</v>
      </c>
      <c r="B64" s="25">
        <v>2</v>
      </c>
      <c r="C64" s="25">
        <v>0</v>
      </c>
      <c r="D64" s="25">
        <v>2</v>
      </c>
      <c r="E64" s="25">
        <v>25</v>
      </c>
      <c r="F64" s="25">
        <v>40</v>
      </c>
      <c r="G64" s="25">
        <v>44</v>
      </c>
      <c r="H64" s="25">
        <v>44</v>
      </c>
      <c r="I64" s="25">
        <v>26</v>
      </c>
      <c r="J64" s="25">
        <v>0</v>
      </c>
      <c r="K64" s="27">
        <v>183</v>
      </c>
    </row>
    <row r="65" spans="1:11" ht="12.75">
      <c r="A65" s="12" t="s">
        <v>71</v>
      </c>
      <c r="B65" s="25">
        <v>0</v>
      </c>
      <c r="C65" s="25">
        <v>1</v>
      </c>
      <c r="D65" s="25">
        <v>3</v>
      </c>
      <c r="E65" s="25">
        <v>37</v>
      </c>
      <c r="F65" s="25">
        <v>122</v>
      </c>
      <c r="G65" s="25">
        <v>144</v>
      </c>
      <c r="H65" s="25">
        <v>143</v>
      </c>
      <c r="I65" s="25">
        <v>77</v>
      </c>
      <c r="J65" s="25">
        <v>1</v>
      </c>
      <c r="K65" s="27">
        <v>528</v>
      </c>
    </row>
    <row r="66" spans="1:11" ht="12.75">
      <c r="A66" s="12" t="s">
        <v>72</v>
      </c>
      <c r="B66" s="25">
        <v>20</v>
      </c>
      <c r="C66" s="25">
        <v>30</v>
      </c>
      <c r="D66" s="25">
        <v>27</v>
      </c>
      <c r="E66" s="25">
        <v>219</v>
      </c>
      <c r="F66" s="25">
        <v>466</v>
      </c>
      <c r="G66" s="25">
        <v>676</v>
      </c>
      <c r="H66" s="25">
        <v>560</v>
      </c>
      <c r="I66" s="25">
        <v>365</v>
      </c>
      <c r="J66" s="25">
        <v>20</v>
      </c>
      <c r="K66" s="26">
        <v>2383</v>
      </c>
    </row>
    <row r="67" spans="1:11" ht="12.75">
      <c r="A67" s="16" t="s">
        <v>12</v>
      </c>
      <c r="B67" s="29">
        <v>9081</v>
      </c>
      <c r="C67" s="29">
        <v>10948</v>
      </c>
      <c r="D67" s="29">
        <v>6455</v>
      </c>
      <c r="E67" s="29">
        <v>14507</v>
      </c>
      <c r="F67" s="29">
        <v>36110</v>
      </c>
      <c r="G67" s="29">
        <v>48403</v>
      </c>
      <c r="H67" s="29">
        <v>42754</v>
      </c>
      <c r="I67" s="29">
        <v>31417</v>
      </c>
      <c r="J67" s="29">
        <v>2737</v>
      </c>
      <c r="K67" s="30">
        <v>202412</v>
      </c>
    </row>
  </sheetData>
  <mergeCells count="3"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showGridLines="0" workbookViewId="0" topLeftCell="A1">
      <selection activeCell="A6" sqref="A6:K6"/>
    </sheetView>
  </sheetViews>
  <sheetFormatPr defaultColWidth="9.140625" defaultRowHeight="12.75"/>
  <cols>
    <col min="1" max="1" width="27.8515625" style="15" bestFit="1" customWidth="1"/>
    <col min="2" max="11" width="9.7109375" style="15" customWidth="1"/>
    <col min="12" max="17" width="9.140625" style="15" customWidth="1"/>
    <col min="18" max="18" width="4.421875" style="15" customWidth="1"/>
    <col min="19" max="16384" width="9.140625" style="15" customWidth="1"/>
  </cols>
  <sheetData>
    <row r="1" s="2" customFormat="1" ht="12.75">
      <c r="A1" s="1" t="s">
        <v>0</v>
      </c>
    </row>
    <row r="2" spans="1:12" s="6" customFormat="1" ht="1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6" customFormat="1" ht="15" customHeight="1">
      <c r="A3" s="3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6" customFormat="1" ht="15" customHeight="1">
      <c r="A4" s="3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s="10" customFormat="1" ht="15" customHeight="1">
      <c r="A5" s="8"/>
      <c r="B5" s="6"/>
      <c r="C5" s="6"/>
      <c r="D5" s="6"/>
      <c r="E5" s="6"/>
      <c r="F5" s="6"/>
      <c r="G5" s="6"/>
      <c r="H5" s="6"/>
      <c r="I5" s="6"/>
      <c r="J5" s="6"/>
      <c r="K5" s="9" t="s">
        <v>76</v>
      </c>
    </row>
    <row r="6" spans="1:11" s="11" customFormat="1" ht="21.75" customHeight="1">
      <c r="A6" s="19" t="s">
        <v>4</v>
      </c>
      <c r="B6" s="20" t="s">
        <v>5</v>
      </c>
      <c r="C6" s="21" t="s">
        <v>73</v>
      </c>
      <c r="D6" s="22" t="s">
        <v>74</v>
      </c>
      <c r="E6" s="20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3" t="s">
        <v>11</v>
      </c>
      <c r="K6" s="24" t="s">
        <v>12</v>
      </c>
    </row>
    <row r="7" spans="1:11" ht="12.75">
      <c r="A7" s="12" t="s">
        <v>13</v>
      </c>
      <c r="B7" s="13">
        <f>'Valori assoluti'!B7*100/'Valori assoluti'!$K7</f>
        <v>0.448681996634885</v>
      </c>
      <c r="C7" s="13">
        <f>'Valori assoluti'!C7*100/'Valori assoluti'!$K7</f>
        <v>1.1777902411665733</v>
      </c>
      <c r="D7" s="13">
        <f>'Valori assoluti'!D7*100/'Valori assoluti'!$K7</f>
        <v>1.7386427369601796</v>
      </c>
      <c r="E7" s="13">
        <f>'Valori assoluti'!E7*100/'Valori assoluti'!$K7</f>
        <v>13.29220415030847</v>
      </c>
      <c r="F7" s="13">
        <f>'Valori assoluti'!F7*100/'Valori assoluti'!$K7</f>
        <v>20.69545709478407</v>
      </c>
      <c r="G7" s="13">
        <f>'Valori assoluti'!G7*100/'Valori assoluti'!$K7</f>
        <v>26.247896803140772</v>
      </c>
      <c r="H7" s="13">
        <f>'Valori assoluti'!H7*100/'Valori assoluti'!$K7</f>
        <v>22.490185081323613</v>
      </c>
      <c r="I7" s="13">
        <f>'Valori assoluti'!I7*100/'Valori assoluti'!$K7</f>
        <v>13.684800897363994</v>
      </c>
      <c r="J7" s="13">
        <f>'Valori assoluti'!J7*100/'Valori assoluti'!$K7</f>
        <v>0.2243409983174425</v>
      </c>
      <c r="K7" s="14">
        <f>SUM(B7:J7)</f>
        <v>100.00000000000001</v>
      </c>
    </row>
    <row r="8" spans="1:11" ht="12.75">
      <c r="A8" s="12" t="s">
        <v>14</v>
      </c>
      <c r="B8" s="13">
        <f>'Valori assoluti'!B8*100/'Valori assoluti'!$K8</f>
        <v>0.46801872074882994</v>
      </c>
      <c r="C8" s="13">
        <f>'Valori assoluti'!C8*100/'Valori assoluti'!$K8</f>
        <v>0.62402496099844</v>
      </c>
      <c r="D8" s="13">
        <f>'Valori assoluti'!D8*100/'Valori assoluti'!$K8</f>
        <v>1.1700468018720749</v>
      </c>
      <c r="E8" s="13">
        <f>'Valori assoluti'!E8*100/'Valori assoluti'!$K8</f>
        <v>8.502340093603744</v>
      </c>
      <c r="F8" s="13">
        <f>'Valori assoluti'!F8*100/'Valori assoluti'!$K8</f>
        <v>23.16692667706708</v>
      </c>
      <c r="G8" s="13">
        <f>'Valori assoluti'!G8*100/'Valori assoluti'!$K8</f>
        <v>28.0811232449298</v>
      </c>
      <c r="H8" s="13">
        <f>'Valori assoluti'!H8*100/'Valori assoluti'!$K8</f>
        <v>22.620904836193446</v>
      </c>
      <c r="I8" s="13">
        <f>'Valori assoluti'!I8*100/'Valori assoluti'!$K8</f>
        <v>14.898595943837753</v>
      </c>
      <c r="J8" s="13">
        <f>'Valori assoluti'!J8*100/'Valori assoluti'!$K8</f>
        <v>0.46801872074882994</v>
      </c>
      <c r="K8" s="14">
        <f aca="true" t="shared" si="0" ref="K8:K67">SUM(B8:J8)</f>
        <v>99.99999999999999</v>
      </c>
    </row>
    <row r="9" spans="1:11" ht="12.75">
      <c r="A9" s="12" t="s">
        <v>15</v>
      </c>
      <c r="B9" s="13">
        <f>'Valori assoluti'!B9*100/'Valori assoluti'!$K9</f>
        <v>0.29985007496251875</v>
      </c>
      <c r="C9" s="13">
        <f>'Valori assoluti'!C9*100/'Valori assoluti'!$K9</f>
        <v>0.4497751124437781</v>
      </c>
      <c r="D9" s="13">
        <f>'Valori assoluti'!D9*100/'Valori assoluti'!$K9</f>
        <v>1.4992503748125936</v>
      </c>
      <c r="E9" s="13">
        <f>'Valori assoluti'!E9*100/'Valori assoluti'!$K9</f>
        <v>17.09145427286357</v>
      </c>
      <c r="F9" s="13">
        <f>'Valori assoluti'!F9*100/'Valori assoluti'!$K9</f>
        <v>20.089955022488756</v>
      </c>
      <c r="G9" s="13">
        <f>'Valori assoluti'!G9*100/'Valori assoluti'!$K9</f>
        <v>24.587706146926536</v>
      </c>
      <c r="H9" s="13">
        <f>'Valori assoluti'!H9*100/'Valori assoluti'!$K9</f>
        <v>23.68815592203898</v>
      </c>
      <c r="I9" s="13">
        <f>'Valori assoluti'!I9*100/'Valori assoluti'!$K9</f>
        <v>11.84407796101949</v>
      </c>
      <c r="J9" s="13">
        <f>'Valori assoluti'!J9*100/'Valori assoluti'!$K9</f>
        <v>0.4497751124437781</v>
      </c>
      <c r="K9" s="14">
        <f t="shared" si="0"/>
        <v>100.00000000000001</v>
      </c>
    </row>
    <row r="10" spans="1:11" ht="12.75">
      <c r="A10" s="12" t="s">
        <v>16</v>
      </c>
      <c r="B10" s="13">
        <f>'Valori assoluti'!B10*100/'Valori assoluti'!$K10</f>
        <v>0</v>
      </c>
      <c r="C10" s="13">
        <f>'Valori assoluti'!C10*100/'Valori assoluti'!$K10</f>
        <v>0.22371364653243847</v>
      </c>
      <c r="D10" s="13">
        <f>'Valori assoluti'!D10*100/'Valori assoluti'!$K10</f>
        <v>0.6711409395973155</v>
      </c>
      <c r="E10" s="13">
        <f>'Valori assoluti'!E10*100/'Valori assoluti'!$K10</f>
        <v>12.304250559284116</v>
      </c>
      <c r="F10" s="13">
        <f>'Valori assoluti'!F10*100/'Valori assoluti'!$K10</f>
        <v>23.713646532438478</v>
      </c>
      <c r="G10" s="13">
        <f>'Valori assoluti'!G10*100/'Valori assoluti'!$K10</f>
        <v>29.082774049217</v>
      </c>
      <c r="H10" s="13">
        <f>'Valori assoluti'!H10*100/'Valori assoluti'!$K10</f>
        <v>17.002237136465325</v>
      </c>
      <c r="I10" s="13">
        <f>'Valori assoluti'!I10*100/'Valori assoluti'!$K10</f>
        <v>16.33109619686801</v>
      </c>
      <c r="J10" s="13">
        <f>'Valori assoluti'!J10*100/'Valori assoluti'!$K10</f>
        <v>0.6711409395973155</v>
      </c>
      <c r="K10" s="14">
        <f t="shared" si="0"/>
        <v>100.00000000000001</v>
      </c>
    </row>
    <row r="11" spans="1:11" ht="12.75">
      <c r="A11" s="12" t="s">
        <v>17</v>
      </c>
      <c r="B11" s="13">
        <f>'Valori assoluti'!B11*100/'Valori assoluti'!$K11</f>
        <v>0.32102728731942215</v>
      </c>
      <c r="C11" s="13">
        <f>'Valori assoluti'!C11*100/'Valori assoluti'!$K11</f>
        <v>1.1235955056179776</v>
      </c>
      <c r="D11" s="13">
        <f>'Valori assoluti'!D11*100/'Valori assoluti'!$K11</f>
        <v>1.2841091492776886</v>
      </c>
      <c r="E11" s="13">
        <f>'Valori assoluti'!E11*100/'Valori assoluti'!$K11</f>
        <v>13.162118780096309</v>
      </c>
      <c r="F11" s="13">
        <f>'Valori assoluti'!F11*100/'Valori assoluti'!$K11</f>
        <v>18.619582664526483</v>
      </c>
      <c r="G11" s="13">
        <f>'Valori assoluti'!G11*100/'Valori assoluti'!$K11</f>
        <v>27.608346709470304</v>
      </c>
      <c r="H11" s="13">
        <f>'Valori assoluti'!H11*100/'Valori assoluti'!$K11</f>
        <v>23.113964686998393</v>
      </c>
      <c r="I11" s="13">
        <f>'Valori assoluti'!I11*100/'Valori assoluti'!$K11</f>
        <v>14.76725521669342</v>
      </c>
      <c r="J11" s="13">
        <f>'Valori assoluti'!J11*100/'Valori assoluti'!$K11</f>
        <v>0</v>
      </c>
      <c r="K11" s="14">
        <f t="shared" si="0"/>
        <v>99.99999999999999</v>
      </c>
    </row>
    <row r="12" spans="1:11" ht="12.75">
      <c r="A12" s="12" t="s">
        <v>18</v>
      </c>
      <c r="B12" s="13">
        <f>'Valori assoluti'!B12*100/'Valori assoluti'!$K12</f>
        <v>6.2672717223725165</v>
      </c>
      <c r="C12" s="13">
        <f>'Valori assoluti'!C12*100/'Valori assoluti'!$K12</f>
        <v>7.449021147860488</v>
      </c>
      <c r="D12" s="13">
        <f>'Valori assoluti'!D12*100/'Valori assoluti'!$K12</f>
        <v>4.207755185152863</v>
      </c>
      <c r="E12" s="13">
        <f>'Valori assoluti'!E12*100/'Valori assoluti'!$K12</f>
        <v>6.284725252348954</v>
      </c>
      <c r="F12" s="13">
        <f>'Valori assoluti'!F12*100/'Valori assoluti'!$K12</f>
        <v>16.155423684440176</v>
      </c>
      <c r="G12" s="13">
        <f>'Valori assoluti'!G12*100/'Valori assoluti'!$K12</f>
        <v>22.119440323472087</v>
      </c>
      <c r="H12" s="13">
        <f>'Valori assoluti'!H12*100/'Valori assoluti'!$K12</f>
        <v>19.87666172149984</v>
      </c>
      <c r="I12" s="13">
        <f>'Valori assoluti'!I12*100/'Valori assoluti'!$K12</f>
        <v>15.94961747680135</v>
      </c>
      <c r="J12" s="13">
        <f>'Valori assoluti'!J12*100/'Valori assoluti'!$K12</f>
        <v>1.6900834860517207</v>
      </c>
      <c r="K12" s="14">
        <f t="shared" si="0"/>
        <v>100</v>
      </c>
    </row>
    <row r="13" spans="1:11" ht="12.75">
      <c r="A13" s="12" t="s">
        <v>19</v>
      </c>
      <c r="B13" s="13">
        <f>'Valori assoluti'!B13*100/'Valori assoluti'!$K13</f>
        <v>0</v>
      </c>
      <c r="C13" s="13">
        <f>'Valori assoluti'!C13*100/'Valori assoluti'!$K13</f>
        <v>0</v>
      </c>
      <c r="D13" s="13">
        <f>'Valori assoluti'!D13*100/'Valori assoluti'!$K13</f>
        <v>0</v>
      </c>
      <c r="E13" s="13">
        <f>'Valori assoluti'!E13*100/'Valori assoluti'!$K13</f>
        <v>0</v>
      </c>
      <c r="F13" s="13">
        <f>'Valori assoluti'!F13*100/'Valori assoluti'!$K13</f>
        <v>34.146341463414636</v>
      </c>
      <c r="G13" s="13">
        <f>'Valori assoluti'!G13*100/'Valori assoluti'!$K13</f>
        <v>34.146341463414636</v>
      </c>
      <c r="H13" s="13">
        <f>'Valori assoluti'!H13*100/'Valori assoluti'!$K13</f>
        <v>19.51219512195122</v>
      </c>
      <c r="I13" s="13">
        <f>'Valori assoluti'!I13*100/'Valori assoluti'!$K13</f>
        <v>12.195121951219512</v>
      </c>
      <c r="J13" s="13">
        <f>'Valori assoluti'!J13*100/'Valori assoluti'!$K13</f>
        <v>0</v>
      </c>
      <c r="K13" s="14">
        <f t="shared" si="0"/>
        <v>100</v>
      </c>
    </row>
    <row r="14" spans="1:11" ht="12.75">
      <c r="A14" s="12" t="s">
        <v>20</v>
      </c>
      <c r="B14" s="13">
        <f>'Valori assoluti'!B14*100/'Valori assoluti'!$K14</f>
        <v>0.6182380216383307</v>
      </c>
      <c r="C14" s="13">
        <f>'Valori assoluti'!C14*100/'Valori assoluti'!$K14</f>
        <v>0.9273570324574961</v>
      </c>
      <c r="D14" s="13">
        <f>'Valori assoluti'!D14*100/'Valori assoluti'!$K14</f>
        <v>1.2364760432766615</v>
      </c>
      <c r="E14" s="13">
        <f>'Valori assoluti'!E14*100/'Valori assoluti'!$K14</f>
        <v>9.737248840803709</v>
      </c>
      <c r="F14" s="13">
        <f>'Valori assoluti'!F14*100/'Valori assoluti'!$K14</f>
        <v>21.226172076249355</v>
      </c>
      <c r="G14" s="13">
        <f>'Valori assoluti'!G14*100/'Valori assoluti'!$K14</f>
        <v>29.623905203503348</v>
      </c>
      <c r="H14" s="13">
        <f>'Valori assoluti'!H14*100/'Valori assoluti'!$K14</f>
        <v>23.286965481710457</v>
      </c>
      <c r="I14" s="13">
        <f>'Valori assoluti'!I14*100/'Valori assoluti'!$K14</f>
        <v>13.086038124678002</v>
      </c>
      <c r="J14" s="13">
        <f>'Valori assoluti'!J14*100/'Valori assoluti'!$K14</f>
        <v>0.2575991756826378</v>
      </c>
      <c r="K14" s="14">
        <f t="shared" si="0"/>
        <v>100</v>
      </c>
    </row>
    <row r="15" spans="1:11" ht="12.75">
      <c r="A15" s="12" t="s">
        <v>21</v>
      </c>
      <c r="B15" s="13">
        <f>'Valori assoluti'!B15*100/'Valori assoluti'!$K15</f>
        <v>1.0590631364562118</v>
      </c>
      <c r="C15" s="13">
        <f>'Valori assoluti'!C15*100/'Valori assoluti'!$K15</f>
        <v>1.9144602851323829</v>
      </c>
      <c r="D15" s="13">
        <f>'Valori assoluti'!D15*100/'Valori assoluti'!$K15</f>
        <v>1.384928716904277</v>
      </c>
      <c r="E15" s="13">
        <f>'Valori assoluti'!E15*100/'Valori assoluti'!$K15</f>
        <v>12.138492871690428</v>
      </c>
      <c r="F15" s="13">
        <f>'Valori assoluti'!F15*100/'Valori assoluti'!$K15</f>
        <v>19.918533604887983</v>
      </c>
      <c r="G15" s="13">
        <f>'Valori assoluti'!G15*100/'Valori assoluti'!$K15</f>
        <v>26.883910386965375</v>
      </c>
      <c r="H15" s="13">
        <f>'Valori assoluti'!H15*100/'Valori assoluti'!$K15</f>
        <v>24.236252545824847</v>
      </c>
      <c r="I15" s="13">
        <f>'Valori assoluti'!I15*100/'Valori assoluti'!$K15</f>
        <v>12.301425661914461</v>
      </c>
      <c r="J15" s="13">
        <f>'Valori assoluti'!J15*100/'Valori assoluti'!$K15</f>
        <v>0.1629327902240326</v>
      </c>
      <c r="K15" s="14">
        <f t="shared" si="0"/>
        <v>100</v>
      </c>
    </row>
    <row r="16" spans="1:11" ht="12.75">
      <c r="A16" s="12" t="s">
        <v>22</v>
      </c>
      <c r="B16" s="13">
        <f>'Valori assoluti'!B16*100/'Valori assoluti'!$K16</f>
        <v>0</v>
      </c>
      <c r="C16" s="13">
        <f>'Valori assoluti'!C16*100/'Valori assoluti'!$K16</f>
        <v>0</v>
      </c>
      <c r="D16" s="13">
        <f>'Valori assoluti'!D16*100/'Valori assoluti'!$K16</f>
        <v>0</v>
      </c>
      <c r="E16" s="13">
        <f>'Valori assoluti'!E16*100/'Valori assoluti'!$K16</f>
        <v>4.166666666666667</v>
      </c>
      <c r="F16" s="13">
        <f>'Valori assoluti'!F16*100/'Valori assoluti'!$K16</f>
        <v>33.333333333333336</v>
      </c>
      <c r="G16" s="13">
        <f>'Valori assoluti'!G16*100/'Valori assoluti'!$K16</f>
        <v>19.444444444444443</v>
      </c>
      <c r="H16" s="13">
        <f>'Valori assoluti'!H16*100/'Valori assoluti'!$K16</f>
        <v>26.38888888888889</v>
      </c>
      <c r="I16" s="13">
        <f>'Valori assoluti'!I16*100/'Valori assoluti'!$K16</f>
        <v>15.277777777777779</v>
      </c>
      <c r="J16" s="13">
        <f>'Valori assoluti'!J16*100/'Valori assoluti'!$K16</f>
        <v>1.3888888888888888</v>
      </c>
      <c r="K16" s="14">
        <f t="shared" si="0"/>
        <v>100</v>
      </c>
    </row>
    <row r="17" spans="1:11" ht="12.75">
      <c r="A17" s="12" t="s">
        <v>23</v>
      </c>
      <c r="B17" s="13">
        <f>'Valori assoluti'!B17*100/'Valori assoluti'!$K17</f>
        <v>1.1523495959293624</v>
      </c>
      <c r="C17" s="13">
        <f>'Valori assoluti'!C17*100/'Valori assoluti'!$K17</f>
        <v>1.556420233463035</v>
      </c>
      <c r="D17" s="13">
        <f>'Valori assoluti'!D17*100/'Valori assoluti'!$K17</f>
        <v>1.0924872792577072</v>
      </c>
      <c r="E17" s="13">
        <f>'Valori assoluti'!E17*100/'Valori assoluti'!$K17</f>
        <v>6.929063154744089</v>
      </c>
      <c r="F17" s="13">
        <f>'Valori assoluti'!F17*100/'Valori assoluti'!$K17</f>
        <v>18.467524693205625</v>
      </c>
      <c r="G17" s="13">
        <f>'Valori assoluti'!G17*100/'Valori assoluti'!$K17</f>
        <v>29.512122119126012</v>
      </c>
      <c r="H17" s="13">
        <f>'Valori assoluti'!H17*100/'Valori assoluti'!$K17</f>
        <v>24.22927267285244</v>
      </c>
      <c r="I17" s="13">
        <f>'Valori assoluti'!I17*100/'Valori assoluti'!$K17</f>
        <v>16.087997605507333</v>
      </c>
      <c r="J17" s="13">
        <f>'Valori assoluti'!J17*100/'Valori assoluti'!$K17</f>
        <v>0.9727626459143969</v>
      </c>
      <c r="K17" s="14">
        <f t="shared" si="0"/>
        <v>100</v>
      </c>
    </row>
    <row r="18" spans="1:11" ht="12.75">
      <c r="A18" s="12" t="s">
        <v>24</v>
      </c>
      <c r="B18" s="13">
        <f>'Valori assoluti'!B18*100/'Valori assoluti'!$K18</f>
        <v>1.1627906976744187</v>
      </c>
      <c r="C18" s="13">
        <f>'Valori assoluti'!C18*100/'Valori assoluti'!$K18</f>
        <v>0</v>
      </c>
      <c r="D18" s="13">
        <f>'Valori assoluti'!D18*100/'Valori assoluti'!$K18</f>
        <v>0</v>
      </c>
      <c r="E18" s="13">
        <f>'Valori assoluti'!E18*100/'Valori assoluti'!$K18</f>
        <v>4.651162790697675</v>
      </c>
      <c r="F18" s="13">
        <f>'Valori assoluti'!F18*100/'Valori assoluti'!$K18</f>
        <v>33.72093023255814</v>
      </c>
      <c r="G18" s="13">
        <f>'Valori assoluti'!G18*100/'Valori assoluti'!$K18</f>
        <v>25.58139534883721</v>
      </c>
      <c r="H18" s="13">
        <f>'Valori assoluti'!H18*100/'Valori assoluti'!$K18</f>
        <v>22.093023255813954</v>
      </c>
      <c r="I18" s="13">
        <f>'Valori assoluti'!I18*100/'Valori assoluti'!$K18</f>
        <v>12.790697674418604</v>
      </c>
      <c r="J18" s="13">
        <f>'Valori assoluti'!J18*100/'Valori assoluti'!$K18</f>
        <v>0</v>
      </c>
      <c r="K18" s="14">
        <f t="shared" si="0"/>
        <v>100.00000000000001</v>
      </c>
    </row>
    <row r="19" spans="1:11" ht="12.75">
      <c r="A19" s="12" t="s">
        <v>25</v>
      </c>
      <c r="B19" s="13">
        <f>'Valori assoluti'!B19*100/'Valori assoluti'!$K19</f>
        <v>0</v>
      </c>
      <c r="C19" s="13">
        <f>'Valori assoluti'!C19*100/'Valori assoluti'!$K19</f>
        <v>0</v>
      </c>
      <c r="D19" s="13">
        <f>'Valori assoluti'!D19*100/'Valori assoluti'!$K19</f>
        <v>0</v>
      </c>
      <c r="E19" s="13">
        <f>'Valori assoluti'!E19*100/'Valori assoluti'!$K19</f>
        <v>12.307692307692308</v>
      </c>
      <c r="F19" s="13">
        <f>'Valori assoluti'!F19*100/'Valori assoluti'!$K19</f>
        <v>23.076923076923077</v>
      </c>
      <c r="G19" s="13">
        <f>'Valori assoluti'!G19*100/'Valori assoluti'!$K19</f>
        <v>21.53846153846154</v>
      </c>
      <c r="H19" s="13">
        <f>'Valori assoluti'!H19*100/'Valori assoluti'!$K19</f>
        <v>30.76923076923077</v>
      </c>
      <c r="I19" s="13">
        <f>'Valori assoluti'!I19*100/'Valori assoluti'!$K19</f>
        <v>12.307692307692308</v>
      </c>
      <c r="J19" s="13">
        <f>'Valori assoluti'!J19*100/'Valori assoluti'!$K19</f>
        <v>0</v>
      </c>
      <c r="K19" s="14">
        <f t="shared" si="0"/>
        <v>100</v>
      </c>
    </row>
    <row r="20" spans="1:11" ht="12.75">
      <c r="A20" s="12" t="s">
        <v>26</v>
      </c>
      <c r="B20" s="13">
        <f>'Valori assoluti'!B20*100/'Valori assoluti'!$K20</f>
        <v>5.555555555555555</v>
      </c>
      <c r="C20" s="13">
        <f>'Valori assoluti'!C20*100/'Valori assoluti'!$K20</f>
        <v>0</v>
      </c>
      <c r="D20" s="13">
        <f>'Valori assoluti'!D20*100/'Valori assoluti'!$K20</f>
        <v>0</v>
      </c>
      <c r="E20" s="13">
        <f>'Valori assoluti'!E20*100/'Valori assoluti'!$K20</f>
        <v>0</v>
      </c>
      <c r="F20" s="13">
        <f>'Valori assoluti'!F20*100/'Valori assoluti'!$K20</f>
        <v>16.666666666666668</v>
      </c>
      <c r="G20" s="13">
        <f>'Valori assoluti'!G20*100/'Valori assoluti'!$K20</f>
        <v>50</v>
      </c>
      <c r="H20" s="13">
        <f>'Valori assoluti'!H20*100/'Valori assoluti'!$K20</f>
        <v>22.22222222222222</v>
      </c>
      <c r="I20" s="13">
        <f>'Valori assoluti'!I20*100/'Valori assoluti'!$K20</f>
        <v>5.555555555555555</v>
      </c>
      <c r="J20" s="13">
        <f>'Valori assoluti'!J20*100/'Valori assoluti'!$K20</f>
        <v>0</v>
      </c>
      <c r="K20" s="14">
        <f t="shared" si="0"/>
        <v>100.00000000000001</v>
      </c>
    </row>
    <row r="21" spans="1:11" ht="12.75">
      <c r="A21" s="12" t="s">
        <v>27</v>
      </c>
      <c r="B21" s="13">
        <f>'Valori assoluti'!B21*100/'Valori assoluti'!$K21</f>
        <v>0</v>
      </c>
      <c r="C21" s="13">
        <f>'Valori assoluti'!C21*100/'Valori assoluti'!$K21</f>
        <v>0</v>
      </c>
      <c r="D21" s="13">
        <f>'Valori assoluti'!D21*100/'Valori assoluti'!$K21</f>
        <v>0</v>
      </c>
      <c r="E21" s="13">
        <f>'Valori assoluti'!E21*100/'Valori assoluti'!$K21</f>
        <v>4.477611940298507</v>
      </c>
      <c r="F21" s="13">
        <f>'Valori assoluti'!F21*100/'Valori assoluti'!$K21</f>
        <v>44.02985074626866</v>
      </c>
      <c r="G21" s="13">
        <f>'Valori assoluti'!G21*100/'Valori assoluti'!$K21</f>
        <v>20.149253731343283</v>
      </c>
      <c r="H21" s="13">
        <f>'Valori assoluti'!H21*100/'Valori assoluti'!$K21</f>
        <v>21.64179104477612</v>
      </c>
      <c r="I21" s="13">
        <f>'Valori assoluti'!I21*100/'Valori assoluti'!$K21</f>
        <v>9.701492537313433</v>
      </c>
      <c r="J21" s="13">
        <f>'Valori assoluti'!J21*100/'Valori assoluti'!$K21</f>
        <v>0</v>
      </c>
      <c r="K21" s="14">
        <f t="shared" si="0"/>
        <v>99.99999999999999</v>
      </c>
    </row>
    <row r="22" spans="1:11" ht="12.75">
      <c r="A22" s="12" t="s">
        <v>28</v>
      </c>
      <c r="B22" s="13">
        <f>'Valori assoluti'!B22*100/'Valori assoluti'!$K22</f>
        <v>1.6597510373443984</v>
      </c>
      <c r="C22" s="13">
        <f>'Valori assoluti'!C22*100/'Valori assoluti'!$K22</f>
        <v>0.4149377593360996</v>
      </c>
      <c r="D22" s="13">
        <f>'Valori assoluti'!D22*100/'Valori assoluti'!$K22</f>
        <v>0</v>
      </c>
      <c r="E22" s="13">
        <f>'Valori assoluti'!E22*100/'Valori assoluti'!$K22</f>
        <v>2.4896265560165975</v>
      </c>
      <c r="F22" s="13">
        <f>'Valori assoluti'!F22*100/'Valori assoluti'!$K22</f>
        <v>19.502074688796682</v>
      </c>
      <c r="G22" s="13">
        <f>'Valori assoluti'!G22*100/'Valori assoluti'!$K22</f>
        <v>37.344398340248965</v>
      </c>
      <c r="H22" s="13">
        <f>'Valori assoluti'!H22*100/'Valori assoluti'!$K22</f>
        <v>24.066390041493776</v>
      </c>
      <c r="I22" s="13">
        <f>'Valori assoluti'!I22*100/'Valori assoluti'!$K22</f>
        <v>14.107883817427386</v>
      </c>
      <c r="J22" s="13">
        <f>'Valori assoluti'!J22*100/'Valori assoluti'!$K22</f>
        <v>0.4149377593360996</v>
      </c>
      <c r="K22" s="14">
        <f t="shared" si="0"/>
        <v>100.00000000000001</v>
      </c>
    </row>
    <row r="23" spans="1:11" ht="12.75">
      <c r="A23" s="12" t="s">
        <v>29</v>
      </c>
      <c r="B23" s="13">
        <f>'Valori assoluti'!B23*100/'Valori assoluti'!$K23</f>
        <v>0.2066115702479339</v>
      </c>
      <c r="C23" s="13">
        <f>'Valori assoluti'!C23*100/'Valori assoluti'!$K23</f>
        <v>0.2066115702479339</v>
      </c>
      <c r="D23" s="13">
        <f>'Valori assoluti'!D23*100/'Valori assoluti'!$K23</f>
        <v>0.8264462809917356</v>
      </c>
      <c r="E23" s="13">
        <f>'Valori assoluti'!E23*100/'Valori assoluti'!$K23</f>
        <v>6.404958677685951</v>
      </c>
      <c r="F23" s="13">
        <f>'Valori assoluti'!F23*100/'Valori assoluti'!$K23</f>
        <v>21.90082644628099</v>
      </c>
      <c r="G23" s="13">
        <f>'Valori assoluti'!G23*100/'Valori assoluti'!$K23</f>
        <v>33.67768595041322</v>
      </c>
      <c r="H23" s="13">
        <f>'Valori assoluti'!H23*100/'Valori assoluti'!$K23</f>
        <v>23.34710743801653</v>
      </c>
      <c r="I23" s="13">
        <f>'Valori assoluti'!I23*100/'Valori assoluti'!$K23</f>
        <v>13.016528925619834</v>
      </c>
      <c r="J23" s="13">
        <f>'Valori assoluti'!J23*100/'Valori assoluti'!$K23</f>
        <v>0.4132231404958678</v>
      </c>
      <c r="K23" s="14">
        <f t="shared" si="0"/>
        <v>100.00000000000001</v>
      </c>
    </row>
    <row r="24" spans="1:11" ht="12.75">
      <c r="A24" s="12" t="s">
        <v>30</v>
      </c>
      <c r="B24" s="13">
        <f>'Valori assoluti'!B24*100/'Valori assoluti'!$K24</f>
        <v>1.1194029850746268</v>
      </c>
      <c r="C24" s="13">
        <f>'Valori assoluti'!C24*100/'Valori assoluti'!$K24</f>
        <v>2.2388059701492535</v>
      </c>
      <c r="D24" s="13">
        <f>'Valori assoluti'!D24*100/'Valori assoluti'!$K24</f>
        <v>0.373134328358209</v>
      </c>
      <c r="E24" s="13">
        <f>'Valori assoluti'!E24*100/'Valori assoluti'!$K24</f>
        <v>16.417910447761194</v>
      </c>
      <c r="F24" s="13">
        <f>'Valori assoluti'!F24*100/'Valori assoluti'!$K24</f>
        <v>21.26865671641791</v>
      </c>
      <c r="G24" s="13">
        <f>'Valori assoluti'!G24*100/'Valori assoluti'!$K24</f>
        <v>26.492537313432837</v>
      </c>
      <c r="H24" s="13">
        <f>'Valori assoluti'!H24*100/'Valori assoluti'!$K24</f>
        <v>19.776119402985074</v>
      </c>
      <c r="I24" s="13">
        <f>'Valori assoluti'!I24*100/'Valori assoluti'!$K24</f>
        <v>11.940298507462687</v>
      </c>
      <c r="J24" s="13">
        <f>'Valori assoluti'!J24*100/'Valori assoluti'!$K24</f>
        <v>0.373134328358209</v>
      </c>
      <c r="K24" s="14">
        <f t="shared" si="0"/>
        <v>100</v>
      </c>
    </row>
    <row r="25" spans="1:11" ht="12.75">
      <c r="A25" s="12" t="s">
        <v>31</v>
      </c>
      <c r="B25" s="13">
        <f>'Valori assoluti'!B25*100/'Valori assoluti'!$K25</f>
        <v>0.7101884730947828</v>
      </c>
      <c r="C25" s="13">
        <f>'Valori assoluti'!C25*100/'Valori assoluti'!$K25</f>
        <v>1.3930620049166895</v>
      </c>
      <c r="D25" s="13">
        <f>'Valori assoluti'!D25*100/'Valori assoluti'!$K25</f>
        <v>1.1745424747336792</v>
      </c>
      <c r="E25" s="13">
        <f>'Valori assoluti'!E25*100/'Valori assoluti'!$K25</f>
        <v>9.095875443867795</v>
      </c>
      <c r="F25" s="13">
        <f>'Valori assoluti'!F25*100/'Valori assoluti'!$K25</f>
        <v>18.956569243376126</v>
      </c>
      <c r="G25" s="13">
        <f>'Valori assoluti'!G25*100/'Valori assoluti'!$K25</f>
        <v>27.861240098333788</v>
      </c>
      <c r="H25" s="13">
        <f>'Valori assoluti'!H25*100/'Valori assoluti'!$K25</f>
        <v>24.63807702813439</v>
      </c>
      <c r="I25" s="13">
        <f>'Valori assoluti'!I25*100/'Valori assoluti'!$K25</f>
        <v>15.56951652553947</v>
      </c>
      <c r="J25" s="13">
        <f>'Valori assoluti'!J25*100/'Valori assoluti'!$K25</f>
        <v>0.6009287080032778</v>
      </c>
      <c r="K25" s="14">
        <f t="shared" si="0"/>
        <v>100</v>
      </c>
    </row>
    <row r="26" spans="1:11" ht="12.75">
      <c r="A26" s="12" t="s">
        <v>32</v>
      </c>
      <c r="B26" s="13">
        <f>'Valori assoluti'!B26*100/'Valori assoluti'!$K26</f>
        <v>0.4875076173065204</v>
      </c>
      <c r="C26" s="13">
        <f>'Valori assoluti'!C26*100/'Valori assoluti'!$K26</f>
        <v>0.2437538086532602</v>
      </c>
      <c r="D26" s="13">
        <f>'Valori assoluti'!D26*100/'Valori assoluti'!$K26</f>
        <v>0.30469226081657524</v>
      </c>
      <c r="E26" s="13">
        <f>'Valori assoluti'!E26*100/'Valori assoluti'!$K26</f>
        <v>5.2407068860450945</v>
      </c>
      <c r="F26" s="13">
        <f>'Valori assoluti'!F26*100/'Valori assoluti'!$K26</f>
        <v>21.450335161486898</v>
      </c>
      <c r="G26" s="13">
        <f>'Valori assoluti'!G26*100/'Valori assoluti'!$K26</f>
        <v>26.812918951858624</v>
      </c>
      <c r="H26" s="13">
        <f>'Valori assoluti'!H26*100/'Valori assoluti'!$K26</f>
        <v>28.519195612431446</v>
      </c>
      <c r="I26" s="13">
        <f>'Valori assoluti'!I26*100/'Valori assoluti'!$K26</f>
        <v>16.270566727605118</v>
      </c>
      <c r="J26" s="13">
        <f>'Valori assoluti'!J26*100/'Valori assoluti'!$K26</f>
        <v>0.6703229737964655</v>
      </c>
      <c r="K26" s="14">
        <f t="shared" si="0"/>
        <v>99.99999999999999</v>
      </c>
    </row>
    <row r="27" spans="1:11" ht="12.75">
      <c r="A27" s="12" t="s">
        <v>33</v>
      </c>
      <c r="B27" s="13">
        <f>'Valori assoluti'!B27*100/'Valori assoluti'!$K27</f>
        <v>0.6770480704129993</v>
      </c>
      <c r="C27" s="13">
        <f>'Valori assoluti'!C27*100/'Valori assoluti'!$K27</f>
        <v>0.7447528774542993</v>
      </c>
      <c r="D27" s="13">
        <f>'Valori assoluti'!D27*100/'Valori assoluti'!$K27</f>
        <v>0.6093432633716994</v>
      </c>
      <c r="E27" s="13">
        <f>'Valori assoluti'!E27*100/'Valori assoluti'!$K27</f>
        <v>8.463100880162491</v>
      </c>
      <c r="F27" s="13">
        <f>'Valori assoluti'!F27*100/'Valori assoluti'!$K27</f>
        <v>20.20988490182803</v>
      </c>
      <c r="G27" s="13">
        <f>'Valori assoluti'!G27*100/'Valori assoluti'!$K27</f>
        <v>28.09749492213947</v>
      </c>
      <c r="H27" s="13">
        <f>'Valori assoluti'!H27*100/'Valori assoluti'!$K27</f>
        <v>25.084631008801626</v>
      </c>
      <c r="I27" s="13">
        <f>'Valori assoluti'!I27*100/'Valori assoluti'!$K27</f>
        <v>15.572105619498984</v>
      </c>
      <c r="J27" s="13">
        <f>'Valori assoluti'!J27*100/'Valori assoluti'!$K27</f>
        <v>0.5416384563303994</v>
      </c>
      <c r="K27" s="14">
        <f t="shared" si="0"/>
        <v>100</v>
      </c>
    </row>
    <row r="28" spans="1:11" ht="12.75">
      <c r="A28" s="12" t="s">
        <v>34</v>
      </c>
      <c r="B28" s="13">
        <f>'Valori assoluti'!B28*100/'Valori assoluti'!$K28</f>
        <v>0</v>
      </c>
      <c r="C28" s="13">
        <f>'Valori assoluti'!C28*100/'Valori assoluti'!$K28</f>
        <v>0</v>
      </c>
      <c r="D28" s="13">
        <f>'Valori assoluti'!D28*100/'Valori assoluti'!$K28</f>
        <v>0.2680965147453083</v>
      </c>
      <c r="E28" s="13">
        <f>'Valori assoluti'!E28*100/'Valori assoluti'!$K28</f>
        <v>9.919571045576408</v>
      </c>
      <c r="F28" s="13">
        <f>'Valori assoluti'!F28*100/'Valori assoluti'!$K28</f>
        <v>27.613941018766756</v>
      </c>
      <c r="G28" s="13">
        <f>'Valori assoluti'!G28*100/'Valori assoluti'!$K28</f>
        <v>28.15013404825737</v>
      </c>
      <c r="H28" s="13">
        <f>'Valori assoluti'!H28*100/'Valori assoluti'!$K28</f>
        <v>23.324396782841823</v>
      </c>
      <c r="I28" s="13">
        <f>'Valori assoluti'!I28*100/'Valori assoluti'!$K28</f>
        <v>10.723860589812332</v>
      </c>
      <c r="J28" s="13">
        <f>'Valori assoluti'!J28*100/'Valori assoluti'!$K28</f>
        <v>0</v>
      </c>
      <c r="K28" s="14">
        <f t="shared" si="0"/>
        <v>100.00000000000001</v>
      </c>
    </row>
    <row r="29" spans="1:11" ht="12.75">
      <c r="A29" s="12" t="s">
        <v>35</v>
      </c>
      <c r="B29" s="13">
        <f>'Valori assoluti'!B29*100/'Valori assoluti'!$K29</f>
        <v>0.1251564455569462</v>
      </c>
      <c r="C29" s="13">
        <f>'Valori assoluti'!C29*100/'Valori assoluti'!$K29</f>
        <v>1.8773466833541927</v>
      </c>
      <c r="D29" s="13">
        <f>'Valori assoluti'!D29*100/'Valori assoluti'!$K29</f>
        <v>0.6257822277847309</v>
      </c>
      <c r="E29" s="13">
        <f>'Valori assoluti'!E29*100/'Valori assoluti'!$K29</f>
        <v>14.768460575719649</v>
      </c>
      <c r="F29" s="13">
        <f>'Valori assoluti'!F29*100/'Valori assoluti'!$K29</f>
        <v>23.404255319148938</v>
      </c>
      <c r="G29" s="13">
        <f>'Valori assoluti'!G29*100/'Valori assoluti'!$K29</f>
        <v>25.031289111389235</v>
      </c>
      <c r="H29" s="13">
        <f>'Valori assoluti'!H29*100/'Valori assoluti'!$K29</f>
        <v>20.02503128911139</v>
      </c>
      <c r="I29" s="13">
        <f>'Valori assoluti'!I29*100/'Valori assoluti'!$K29</f>
        <v>14.142678347934918</v>
      </c>
      <c r="J29" s="13">
        <f>'Valori assoluti'!J29*100/'Valori assoluti'!$K29</f>
        <v>0</v>
      </c>
      <c r="K29" s="14">
        <f t="shared" si="0"/>
        <v>100</v>
      </c>
    </row>
    <row r="30" spans="1:11" ht="12.75">
      <c r="A30" s="12" t="s">
        <v>36</v>
      </c>
      <c r="B30" s="13">
        <f>'Valori assoluti'!B30*100/'Valori assoluti'!$K30</f>
        <v>0</v>
      </c>
      <c r="C30" s="13">
        <f>'Valori assoluti'!C30*100/'Valori assoluti'!$K30</f>
        <v>0.3389830508474576</v>
      </c>
      <c r="D30" s="13">
        <f>'Valori assoluti'!D30*100/'Valori assoluti'!$K30</f>
        <v>0.5084745762711864</v>
      </c>
      <c r="E30" s="13">
        <f>'Valori assoluti'!E30*100/'Valori assoluti'!$K30</f>
        <v>4.745762711864407</v>
      </c>
      <c r="F30" s="13">
        <f>'Valori assoluti'!F30*100/'Valori assoluti'!$K30</f>
        <v>32.20338983050848</v>
      </c>
      <c r="G30" s="13">
        <f>'Valori assoluti'!G30*100/'Valori assoluti'!$K30</f>
        <v>24.576271186440678</v>
      </c>
      <c r="H30" s="13">
        <f>'Valori assoluti'!H30*100/'Valori assoluti'!$K30</f>
        <v>23.89830508474576</v>
      </c>
      <c r="I30" s="13">
        <f>'Valori assoluti'!I30*100/'Valori assoluti'!$K30</f>
        <v>13.389830508474576</v>
      </c>
      <c r="J30" s="13">
        <f>'Valori assoluti'!J30*100/'Valori assoluti'!$K30</f>
        <v>0.3389830508474576</v>
      </c>
      <c r="K30" s="14">
        <f t="shared" si="0"/>
        <v>100</v>
      </c>
    </row>
    <row r="31" spans="1:11" ht="12.75">
      <c r="A31" s="12" t="s">
        <v>37</v>
      </c>
      <c r="B31" s="13">
        <f>'Valori assoluti'!B31*100/'Valori assoluti'!$K31</f>
        <v>0.31446540880503143</v>
      </c>
      <c r="C31" s="13">
        <f>'Valori assoluti'!C31*100/'Valori assoluti'!$K31</f>
        <v>0.6289308176100629</v>
      </c>
      <c r="D31" s="13">
        <f>'Valori assoluti'!D31*100/'Valori assoluti'!$K31</f>
        <v>0.31446540880503143</v>
      </c>
      <c r="E31" s="13">
        <f>'Valori assoluti'!E31*100/'Valori assoluti'!$K31</f>
        <v>4.716981132075472</v>
      </c>
      <c r="F31" s="13">
        <f>'Valori assoluti'!F31*100/'Valori assoluti'!$K31</f>
        <v>22.32704402515723</v>
      </c>
      <c r="G31" s="13">
        <f>'Valori assoluti'!G31*100/'Valori assoluti'!$K31</f>
        <v>30.50314465408805</v>
      </c>
      <c r="H31" s="13">
        <f>'Valori assoluti'!H31*100/'Valori assoluti'!$K31</f>
        <v>23.58490566037736</v>
      </c>
      <c r="I31" s="13">
        <f>'Valori assoluti'!I31*100/'Valori assoluti'!$K31</f>
        <v>16.666666666666668</v>
      </c>
      <c r="J31" s="13">
        <f>'Valori assoluti'!J31*100/'Valori assoluti'!$K31</f>
        <v>0.9433962264150944</v>
      </c>
      <c r="K31" s="14">
        <f t="shared" si="0"/>
        <v>100</v>
      </c>
    </row>
    <row r="32" spans="1:11" ht="12.75">
      <c r="A32" s="12" t="s">
        <v>38</v>
      </c>
      <c r="B32" s="13">
        <f>'Valori assoluti'!B32*100/'Valori assoluti'!$K32</f>
        <v>0</v>
      </c>
      <c r="C32" s="13">
        <f>'Valori assoluti'!C32*100/'Valori assoluti'!$K32</f>
        <v>0</v>
      </c>
      <c r="D32" s="13">
        <f>'Valori assoluti'!D32*100/'Valori assoluti'!$K32</f>
        <v>0</v>
      </c>
      <c r="E32" s="13">
        <f>'Valori assoluti'!E32*100/'Valori assoluti'!$K32</f>
        <v>7.142857142857143</v>
      </c>
      <c r="F32" s="13">
        <f>'Valori assoluti'!F32*100/'Valori assoluti'!$K32</f>
        <v>46.42857142857143</v>
      </c>
      <c r="G32" s="13">
        <f>'Valori assoluti'!G32*100/'Valori assoluti'!$K32</f>
        <v>17.857142857142858</v>
      </c>
      <c r="H32" s="13">
        <f>'Valori assoluti'!H32*100/'Valori assoluti'!$K32</f>
        <v>14.285714285714286</v>
      </c>
      <c r="I32" s="13">
        <f>'Valori assoluti'!I32*100/'Valori assoluti'!$K32</f>
        <v>14.285714285714286</v>
      </c>
      <c r="J32" s="13">
        <f>'Valori assoluti'!J32*100/'Valori assoluti'!$K32</f>
        <v>0</v>
      </c>
      <c r="K32" s="14">
        <f t="shared" si="0"/>
        <v>100.00000000000001</v>
      </c>
    </row>
    <row r="33" spans="1:11" ht="12.75">
      <c r="A33" s="12" t="s">
        <v>39</v>
      </c>
      <c r="B33" s="13">
        <f>'Valori assoluti'!B33*100/'Valori assoluti'!$K33</f>
        <v>0</v>
      </c>
      <c r="C33" s="13">
        <f>'Valori assoluti'!C33*100/'Valori assoluti'!$K33</f>
        <v>1.1299435028248588</v>
      </c>
      <c r="D33" s="13">
        <f>'Valori assoluti'!D33*100/'Valori assoluti'!$K33</f>
        <v>0</v>
      </c>
      <c r="E33" s="13">
        <f>'Valori assoluti'!E33*100/'Valori assoluti'!$K33</f>
        <v>4.519774011299435</v>
      </c>
      <c r="F33" s="13">
        <f>'Valori assoluti'!F33*100/'Valori assoluti'!$K33</f>
        <v>30.508474576271187</v>
      </c>
      <c r="G33" s="13">
        <f>'Valori assoluti'!G33*100/'Valori assoluti'!$K33</f>
        <v>23.163841807909606</v>
      </c>
      <c r="H33" s="13">
        <f>'Valori assoluti'!H33*100/'Valori assoluti'!$K33</f>
        <v>27.11864406779661</v>
      </c>
      <c r="I33" s="13">
        <f>'Valori assoluti'!I33*100/'Valori assoluti'!$K33</f>
        <v>13.559322033898304</v>
      </c>
      <c r="J33" s="13">
        <f>'Valori assoluti'!J33*100/'Valori assoluti'!$K33</f>
        <v>0</v>
      </c>
      <c r="K33" s="14">
        <f t="shared" si="0"/>
        <v>100</v>
      </c>
    </row>
    <row r="34" spans="1:11" ht="12.75">
      <c r="A34" s="12" t="s">
        <v>40</v>
      </c>
      <c r="B34" s="13">
        <f>'Valori assoluti'!B34*100/'Valori assoluti'!$K34</f>
        <v>0.5893909626719057</v>
      </c>
      <c r="C34" s="13">
        <f>'Valori assoluti'!C34*100/'Valori assoluti'!$K34</f>
        <v>0</v>
      </c>
      <c r="D34" s="13">
        <f>'Valori assoluti'!D34*100/'Valori assoluti'!$K34</f>
        <v>0.3929273084479371</v>
      </c>
      <c r="E34" s="13">
        <f>'Valori assoluti'!E34*100/'Valori assoluti'!$K34</f>
        <v>6.4833005893909625</v>
      </c>
      <c r="F34" s="13">
        <f>'Valori assoluti'!F34*100/'Valori assoluti'!$K34</f>
        <v>20.43222003929273</v>
      </c>
      <c r="G34" s="13">
        <f>'Valori assoluti'!G34*100/'Valori assoluti'!$K34</f>
        <v>32.220039292730846</v>
      </c>
      <c r="H34" s="13">
        <f>'Valori assoluti'!H34*100/'Valori assoluti'!$K34</f>
        <v>27.701375245579566</v>
      </c>
      <c r="I34" s="13">
        <f>'Valori assoluti'!I34*100/'Valori assoluti'!$K34</f>
        <v>11.591355599214145</v>
      </c>
      <c r="J34" s="13">
        <f>'Valori assoluti'!J34*100/'Valori assoluti'!$K34</f>
        <v>0.5893909626719057</v>
      </c>
      <c r="K34" s="14">
        <f t="shared" si="0"/>
        <v>99.99999999999999</v>
      </c>
    </row>
    <row r="35" spans="1:11" ht="12.75">
      <c r="A35" s="12" t="s">
        <v>41</v>
      </c>
      <c r="B35" s="13">
        <f>'Valori assoluti'!B35*100/'Valori assoluti'!$K35</f>
        <v>0</v>
      </c>
      <c r="C35" s="13">
        <f>'Valori assoluti'!C35*100/'Valori assoluti'!$K35</f>
        <v>0</v>
      </c>
      <c r="D35" s="13">
        <f>'Valori assoluti'!D35*100/'Valori assoluti'!$K35</f>
        <v>0</v>
      </c>
      <c r="E35" s="13">
        <f>'Valori assoluti'!E35*100/'Valori assoluti'!$K35</f>
        <v>2</v>
      </c>
      <c r="F35" s="13">
        <f>'Valori assoluti'!F35*100/'Valori assoluti'!$K35</f>
        <v>36</v>
      </c>
      <c r="G35" s="13">
        <f>'Valori assoluti'!G35*100/'Valori assoluti'!$K35</f>
        <v>30</v>
      </c>
      <c r="H35" s="13">
        <f>'Valori assoluti'!H35*100/'Valori assoluti'!$K35</f>
        <v>20</v>
      </c>
      <c r="I35" s="13">
        <f>'Valori assoluti'!I35*100/'Valori assoluti'!$K35</f>
        <v>12</v>
      </c>
      <c r="J35" s="13">
        <f>'Valori assoluti'!J35*100/'Valori assoluti'!$K35</f>
        <v>0</v>
      </c>
      <c r="K35" s="14">
        <f t="shared" si="0"/>
        <v>100</v>
      </c>
    </row>
    <row r="36" spans="1:11" ht="12.75">
      <c r="A36" s="12" t="s">
        <v>42</v>
      </c>
      <c r="B36" s="13">
        <f>'Valori assoluti'!B36*100/'Valori assoluti'!$K36</f>
        <v>0.9433962264150944</v>
      </c>
      <c r="C36" s="13">
        <f>'Valori assoluti'!C36*100/'Valori assoluti'!$K36</f>
        <v>1.5392254220456802</v>
      </c>
      <c r="D36" s="13">
        <f>'Valori assoluti'!D36*100/'Valori assoluti'!$K36</f>
        <v>2.284011916583913</v>
      </c>
      <c r="E36" s="13">
        <f>'Valori assoluti'!E36*100/'Valori assoluti'!$K36</f>
        <v>11.320754716981131</v>
      </c>
      <c r="F36" s="13">
        <f>'Valori assoluti'!F36*100/'Valori assoluti'!$K36</f>
        <v>18.272095332671302</v>
      </c>
      <c r="G36" s="13">
        <f>'Valori assoluti'!G36*100/'Valori assoluti'!$K36</f>
        <v>29.443892750744787</v>
      </c>
      <c r="H36" s="13">
        <f>'Valori assoluti'!H36*100/'Valori assoluti'!$K36</f>
        <v>23.187686196623634</v>
      </c>
      <c r="I36" s="13">
        <f>'Valori assoluti'!I36*100/'Valori assoluti'!$K36</f>
        <v>12.462760675273088</v>
      </c>
      <c r="J36" s="13">
        <f>'Valori assoluti'!J36*100/'Valori assoluti'!$K36</f>
        <v>0.5461767626613704</v>
      </c>
      <c r="K36" s="14">
        <f t="shared" si="0"/>
        <v>100.00000000000001</v>
      </c>
    </row>
    <row r="37" spans="1:11" ht="12.75">
      <c r="A37" s="12" t="s">
        <v>43</v>
      </c>
      <c r="B37" s="13">
        <f>'Valori assoluti'!B37*100/'Valori assoluti'!$K37</f>
        <v>0</v>
      </c>
      <c r="C37" s="13">
        <f>'Valori assoluti'!C37*100/'Valori assoluti'!$K37</f>
        <v>0.683371298405467</v>
      </c>
      <c r="D37" s="13">
        <f>'Valori assoluti'!D37*100/'Valori assoluti'!$K37</f>
        <v>0</v>
      </c>
      <c r="E37" s="13">
        <f>'Valori assoluti'!E37*100/'Valori assoluti'!$K37</f>
        <v>5.922551252847381</v>
      </c>
      <c r="F37" s="13">
        <f>'Valori assoluti'!F37*100/'Valori assoluti'!$K37</f>
        <v>21.184510250569478</v>
      </c>
      <c r="G37" s="13">
        <f>'Valori assoluti'!G37*100/'Valori assoluti'!$K37</f>
        <v>30.29612756264237</v>
      </c>
      <c r="H37" s="13">
        <f>'Valori assoluti'!H37*100/'Valori assoluti'!$K37</f>
        <v>29.157175398633257</v>
      </c>
      <c r="I37" s="13">
        <f>'Valori assoluti'!I37*100/'Valori assoluti'!$K37</f>
        <v>12.300683371298405</v>
      </c>
      <c r="J37" s="13">
        <f>'Valori assoluti'!J37*100/'Valori assoluti'!$K37</f>
        <v>0.45558086560364464</v>
      </c>
      <c r="K37" s="14">
        <f t="shared" si="0"/>
        <v>100.00000000000001</v>
      </c>
    </row>
    <row r="38" spans="1:11" ht="12.75">
      <c r="A38" s="12" t="s">
        <v>44</v>
      </c>
      <c r="B38" s="13">
        <f>'Valori assoluti'!B38*100/'Valori assoluti'!$K38</f>
        <v>0.07996801279488205</v>
      </c>
      <c r="C38" s="13">
        <f>'Valori assoluti'!C38*100/'Valori assoluti'!$K38</f>
        <v>0.1599360255897641</v>
      </c>
      <c r="D38" s="13">
        <f>'Valori assoluti'!D38*100/'Valori assoluti'!$K38</f>
        <v>0.07996801279488205</v>
      </c>
      <c r="E38" s="13">
        <f>'Valori assoluti'!E38*100/'Valori assoluti'!$K38</f>
        <v>1.7592962814874051</v>
      </c>
      <c r="F38" s="13">
        <f>'Valori assoluti'!F38*100/'Valori assoluti'!$K38</f>
        <v>31.507397041183527</v>
      </c>
      <c r="G38" s="13">
        <f>'Valori assoluti'!G38*100/'Valori assoluti'!$K38</f>
        <v>26.069572171131547</v>
      </c>
      <c r="H38" s="13">
        <f>'Valori assoluti'!H38*100/'Valori assoluti'!$K38</f>
        <v>26.349460215913634</v>
      </c>
      <c r="I38" s="13">
        <f>'Valori assoluti'!I38*100/'Valori assoluti'!$K38</f>
        <v>13.754498200719713</v>
      </c>
      <c r="J38" s="13">
        <f>'Valori assoluti'!J38*100/'Valori assoluti'!$K38</f>
        <v>0.23990403838464613</v>
      </c>
      <c r="K38" s="14">
        <f t="shared" si="0"/>
        <v>100</v>
      </c>
    </row>
    <row r="39" spans="1:11" ht="12.75">
      <c r="A39" s="12" t="s">
        <v>45</v>
      </c>
      <c r="B39" s="13">
        <f>'Valori assoluti'!B39*100/'Valori assoluti'!$K39</f>
        <v>0</v>
      </c>
      <c r="C39" s="13">
        <f>'Valori assoluti'!C39*100/'Valori assoluti'!$K39</f>
        <v>0</v>
      </c>
      <c r="D39" s="13">
        <f>'Valori assoluti'!D39*100/'Valori assoluti'!$K39</f>
        <v>0</v>
      </c>
      <c r="E39" s="13">
        <f>'Valori assoluti'!E39*100/'Valori assoluti'!$K39</f>
        <v>0</v>
      </c>
      <c r="F39" s="13">
        <f>'Valori assoluti'!F39*100/'Valori assoluti'!$K39</f>
        <v>51.851851851851855</v>
      </c>
      <c r="G39" s="13">
        <f>'Valori assoluti'!G39*100/'Valori assoluti'!$K39</f>
        <v>33.333333333333336</v>
      </c>
      <c r="H39" s="13">
        <f>'Valori assoluti'!H39*100/'Valori assoluti'!$K39</f>
        <v>3.7037037037037037</v>
      </c>
      <c r="I39" s="13">
        <f>'Valori assoluti'!I39*100/'Valori assoluti'!$K39</f>
        <v>11.11111111111111</v>
      </c>
      <c r="J39" s="13">
        <f>'Valori assoluti'!J39*100/'Valori assoluti'!$K39</f>
        <v>0</v>
      </c>
      <c r="K39" s="14">
        <f t="shared" si="0"/>
        <v>100.00000000000001</v>
      </c>
    </row>
    <row r="40" spans="1:11" ht="12.75">
      <c r="A40" s="12" t="s">
        <v>46</v>
      </c>
      <c r="B40" s="13">
        <f>'Valori assoluti'!B40*100/'Valori assoluti'!$K40</f>
        <v>0.6072874493927125</v>
      </c>
      <c r="C40" s="13">
        <f>'Valori assoluti'!C40*100/'Valori assoluti'!$K40</f>
        <v>1.0121457489878543</v>
      </c>
      <c r="D40" s="13">
        <f>'Valori assoluti'!D40*100/'Valori assoluti'!$K40</f>
        <v>1.417004048582996</v>
      </c>
      <c r="E40" s="13">
        <f>'Valori assoluti'!E40*100/'Valori assoluti'!$K40</f>
        <v>13.96761133603239</v>
      </c>
      <c r="F40" s="13">
        <f>'Valori assoluti'!F40*100/'Valori assoluti'!$K40</f>
        <v>18.016194331983804</v>
      </c>
      <c r="G40" s="13">
        <f>'Valori assoluti'!G40*100/'Valori assoluti'!$K40</f>
        <v>26.11336032388664</v>
      </c>
      <c r="H40" s="13">
        <f>'Valori assoluti'!H40*100/'Valori assoluti'!$K40</f>
        <v>27.530364372469634</v>
      </c>
      <c r="I40" s="13">
        <f>'Valori assoluti'!I40*100/'Valori assoluti'!$K40</f>
        <v>10.728744939271255</v>
      </c>
      <c r="J40" s="13">
        <f>'Valori assoluti'!J40*100/'Valori assoluti'!$K40</f>
        <v>0.6072874493927125</v>
      </c>
      <c r="K40" s="14">
        <f t="shared" si="0"/>
        <v>100</v>
      </c>
    </row>
    <row r="41" spans="1:11" ht="12.75">
      <c r="A41" s="12" t="s">
        <v>47</v>
      </c>
      <c r="B41" s="13">
        <f>'Valori assoluti'!B41*100/'Valori assoluti'!$K41</f>
        <v>0</v>
      </c>
      <c r="C41" s="13">
        <f>'Valori assoluti'!C41*100/'Valori assoluti'!$K41</f>
        <v>0.6912442396313364</v>
      </c>
      <c r="D41" s="13">
        <f>'Valori assoluti'!D41*100/'Valori assoluti'!$K41</f>
        <v>0.4608294930875576</v>
      </c>
      <c r="E41" s="13">
        <f>'Valori assoluti'!E41*100/'Valori assoluti'!$K41</f>
        <v>15.668202764976959</v>
      </c>
      <c r="F41" s="13">
        <f>'Valori assoluti'!F41*100/'Valori assoluti'!$K41</f>
        <v>23.27188940092166</v>
      </c>
      <c r="G41" s="13">
        <f>'Valori assoluti'!G41*100/'Valori assoluti'!$K41</f>
        <v>28.80184331797235</v>
      </c>
      <c r="H41" s="13">
        <f>'Valori assoluti'!H41*100/'Valori assoluti'!$K41</f>
        <v>19.930875576036865</v>
      </c>
      <c r="I41" s="13">
        <f>'Valori assoluti'!I41*100/'Valori assoluti'!$K41</f>
        <v>11.059907834101383</v>
      </c>
      <c r="J41" s="13">
        <f>'Valori assoluti'!J41*100/'Valori assoluti'!$K41</f>
        <v>0.1152073732718894</v>
      </c>
      <c r="K41" s="14">
        <f t="shared" si="0"/>
        <v>100</v>
      </c>
    </row>
    <row r="42" spans="1:11" ht="12.75">
      <c r="A42" s="12" t="s">
        <v>48</v>
      </c>
      <c r="B42" s="13">
        <f>'Valori assoluti'!B42*100/'Valori assoluti'!$K42</f>
        <v>0.26702269692923897</v>
      </c>
      <c r="C42" s="13">
        <f>'Valori assoluti'!C42*100/'Valori assoluti'!$K42</f>
        <v>1.0680907877169559</v>
      </c>
      <c r="D42" s="13">
        <f>'Valori assoluti'!D42*100/'Valori assoluti'!$K42</f>
        <v>1.4686248331108145</v>
      </c>
      <c r="E42" s="13">
        <f>'Valori assoluti'!E42*100/'Valori assoluti'!$K42</f>
        <v>12.81708945260347</v>
      </c>
      <c r="F42" s="13">
        <f>'Valori assoluti'!F42*100/'Valori assoluti'!$K42</f>
        <v>20.694259012016023</v>
      </c>
      <c r="G42" s="13">
        <f>'Valori assoluti'!G42*100/'Valori assoluti'!$K42</f>
        <v>25.233644859813083</v>
      </c>
      <c r="H42" s="13">
        <f>'Valori assoluti'!H42*100/'Valori assoluti'!$K42</f>
        <v>23.76502002670227</v>
      </c>
      <c r="I42" s="13">
        <f>'Valori assoluti'!I42*100/'Valori assoluti'!$K42</f>
        <v>14.552736982643525</v>
      </c>
      <c r="J42" s="13">
        <f>'Valori assoluti'!J42*100/'Valori assoluti'!$K42</f>
        <v>0.13351134846461948</v>
      </c>
      <c r="K42" s="14">
        <f t="shared" si="0"/>
        <v>100</v>
      </c>
    </row>
    <row r="43" spans="1:11" ht="12.75">
      <c r="A43" s="12" t="s">
        <v>49</v>
      </c>
      <c r="B43" s="13">
        <f>'Valori assoluti'!B43*100/'Valori assoluti'!$K43</f>
        <v>0.5189028910303929</v>
      </c>
      <c r="C43" s="13">
        <f>'Valori assoluti'!C43*100/'Valori assoluti'!$K43</f>
        <v>0.5930318754633062</v>
      </c>
      <c r="D43" s="13">
        <f>'Valori assoluti'!D43*100/'Valori assoluti'!$K43</f>
        <v>0.4447739065974796</v>
      </c>
      <c r="E43" s="13">
        <f>'Valori assoluti'!E43*100/'Valori assoluti'!$K43</f>
        <v>5.930318754633062</v>
      </c>
      <c r="F43" s="13">
        <f>'Valori assoluti'!F43*100/'Valori assoluti'!$K43</f>
        <v>26.09340252038547</v>
      </c>
      <c r="G43" s="13">
        <f>'Valori assoluti'!G43*100/'Valori assoluti'!$K43</f>
        <v>30.54114158636027</v>
      </c>
      <c r="H43" s="13">
        <f>'Valori assoluti'!H43*100/'Valori assoluti'!$K43</f>
        <v>23.276501111934767</v>
      </c>
      <c r="I43" s="13">
        <f>'Valori assoluti'!I43*100/'Valori assoluti'!$K43</f>
        <v>12.231282431430689</v>
      </c>
      <c r="J43" s="13">
        <f>'Valori assoluti'!J43*100/'Valori assoluti'!$K43</f>
        <v>0.37064492216456635</v>
      </c>
      <c r="K43" s="14">
        <f t="shared" si="0"/>
        <v>100</v>
      </c>
    </row>
    <row r="44" spans="1:11" ht="12.75">
      <c r="A44" s="12" t="s">
        <v>50</v>
      </c>
      <c r="B44" s="13">
        <f>'Valori assoluti'!B44*100/'Valori assoluti'!$K44</f>
        <v>0.5555555555555556</v>
      </c>
      <c r="C44" s="13">
        <f>'Valori assoluti'!C44*100/'Valori assoluti'!$K44</f>
        <v>0.8333333333333334</v>
      </c>
      <c r="D44" s="13">
        <f>'Valori assoluti'!D44*100/'Valori assoluti'!$K44</f>
        <v>0.6481481481481481</v>
      </c>
      <c r="E44" s="13">
        <f>'Valori assoluti'!E44*100/'Valori assoluti'!$K44</f>
        <v>14.907407407407407</v>
      </c>
      <c r="F44" s="13">
        <f>'Valori assoluti'!F44*100/'Valori assoluti'!$K44</f>
        <v>20.37037037037037</v>
      </c>
      <c r="G44" s="13">
        <f>'Valori assoluti'!G44*100/'Valori assoluti'!$K44</f>
        <v>26.203703703703702</v>
      </c>
      <c r="H44" s="13">
        <f>'Valori assoluti'!H44*100/'Valori assoluti'!$K44</f>
        <v>22.962962962962962</v>
      </c>
      <c r="I44" s="13">
        <f>'Valori assoluti'!I44*100/'Valori assoluti'!$K44</f>
        <v>13.055555555555555</v>
      </c>
      <c r="J44" s="13">
        <f>'Valori assoluti'!J44*100/'Valori assoluti'!$K44</f>
        <v>0.46296296296296297</v>
      </c>
      <c r="K44" s="14">
        <f t="shared" si="0"/>
        <v>99.99999999999999</v>
      </c>
    </row>
    <row r="45" spans="1:11" ht="12.75">
      <c r="A45" s="12" t="s">
        <v>51</v>
      </c>
      <c r="B45" s="13">
        <f>'Valori assoluti'!B45*100/'Valori assoluti'!$K45</f>
        <v>0.3171247357293869</v>
      </c>
      <c r="C45" s="13">
        <f>'Valori assoluti'!C45*100/'Valori assoluti'!$K45</f>
        <v>0.3171247357293869</v>
      </c>
      <c r="D45" s="13">
        <f>'Valori assoluti'!D45*100/'Valori assoluti'!$K45</f>
        <v>0.21141649048625794</v>
      </c>
      <c r="E45" s="13">
        <f>'Valori assoluti'!E45*100/'Valori assoluti'!$K45</f>
        <v>4.968287526427061</v>
      </c>
      <c r="F45" s="13">
        <f>'Valori assoluti'!F45*100/'Valori assoluti'!$K45</f>
        <v>27.801268498942918</v>
      </c>
      <c r="G45" s="13">
        <f>'Valori assoluti'!G45*100/'Valori assoluti'!$K45</f>
        <v>33.50951374207188</v>
      </c>
      <c r="H45" s="13">
        <f>'Valori assoluti'!H45*100/'Valori assoluti'!$K45</f>
        <v>20.718816067653275</v>
      </c>
      <c r="I45" s="13">
        <f>'Valori assoluti'!I45*100/'Valori assoluti'!$K45</f>
        <v>12.050739957716702</v>
      </c>
      <c r="J45" s="13">
        <f>'Valori assoluti'!J45*100/'Valori assoluti'!$K45</f>
        <v>0.10570824524312897</v>
      </c>
      <c r="K45" s="14">
        <f t="shared" si="0"/>
        <v>100</v>
      </c>
    </row>
    <row r="46" spans="1:11" ht="12.75">
      <c r="A46" s="12" t="s">
        <v>52</v>
      </c>
      <c r="B46" s="13">
        <f>'Valori assoluti'!B46*100/'Valori assoluti'!$K46</f>
        <v>0.7168458781362007</v>
      </c>
      <c r="C46" s="13">
        <f>'Valori assoluti'!C46*100/'Valori assoluti'!$K46</f>
        <v>0.35842293906810035</v>
      </c>
      <c r="D46" s="13">
        <f>'Valori assoluti'!D46*100/'Valori assoluti'!$K46</f>
        <v>1.4336917562724014</v>
      </c>
      <c r="E46" s="13">
        <f>'Valori assoluti'!E46*100/'Valori assoluti'!$K46</f>
        <v>21.50537634408602</v>
      </c>
      <c r="F46" s="13">
        <f>'Valori assoluti'!F46*100/'Valori assoluti'!$K46</f>
        <v>17.56272401433692</v>
      </c>
      <c r="G46" s="13">
        <f>'Valori assoluti'!G46*100/'Valori assoluti'!$K46</f>
        <v>19.35483870967742</v>
      </c>
      <c r="H46" s="13">
        <f>'Valori assoluti'!H46*100/'Valori assoluti'!$K46</f>
        <v>22.580645161290324</v>
      </c>
      <c r="I46" s="13">
        <f>'Valori assoluti'!I46*100/'Valori assoluti'!$K46</f>
        <v>15.770609318996415</v>
      </c>
      <c r="J46" s="13">
        <f>'Valori assoluti'!J46*100/'Valori assoluti'!$K46</f>
        <v>0.7168458781362007</v>
      </c>
      <c r="K46" s="14">
        <f t="shared" si="0"/>
        <v>100</v>
      </c>
    </row>
    <row r="47" spans="1:11" ht="12.75">
      <c r="A47" s="12" t="s">
        <v>53</v>
      </c>
      <c r="B47" s="13">
        <f>'Valori assoluti'!B47*100/'Valori assoluti'!$K47</f>
        <v>1.0922330097087378</v>
      </c>
      <c r="C47" s="13">
        <f>'Valori assoluti'!C47*100/'Valori assoluti'!$K47</f>
        <v>1.8203883495145632</v>
      </c>
      <c r="D47" s="13">
        <f>'Valori assoluti'!D47*100/'Valori assoluti'!$K47</f>
        <v>0.970873786407767</v>
      </c>
      <c r="E47" s="13">
        <f>'Valori assoluti'!E47*100/'Valori assoluti'!$K47</f>
        <v>8.009708737864077</v>
      </c>
      <c r="F47" s="13">
        <f>'Valori assoluti'!F47*100/'Valori assoluti'!$K47</f>
        <v>18.810679611650485</v>
      </c>
      <c r="G47" s="13">
        <f>'Valori assoluti'!G47*100/'Valori assoluti'!$K47</f>
        <v>28.519417475728154</v>
      </c>
      <c r="H47" s="13">
        <f>'Valori assoluti'!H47*100/'Valori assoluti'!$K47</f>
        <v>26.941747572815533</v>
      </c>
      <c r="I47" s="13">
        <f>'Valori assoluti'!I47*100/'Valori assoluti'!$K47</f>
        <v>13.228155339805825</v>
      </c>
      <c r="J47" s="13">
        <f>'Valori assoluti'!J47*100/'Valori assoluti'!$K47</f>
        <v>0.6067961165048543</v>
      </c>
      <c r="K47" s="14">
        <f t="shared" si="0"/>
        <v>100</v>
      </c>
    </row>
    <row r="48" spans="1:11" ht="12.75">
      <c r="A48" s="12" t="s">
        <v>54</v>
      </c>
      <c r="B48" s="13">
        <f>'Valori assoluti'!B48*100/'Valori assoluti'!$K48</f>
        <v>1.8900343642611683</v>
      </c>
      <c r="C48" s="13">
        <f>'Valori assoluti'!C48*100/'Valori assoluti'!$K48</f>
        <v>1.7182130584192439</v>
      </c>
      <c r="D48" s="13">
        <f>'Valori assoluti'!D48*100/'Valori assoluti'!$K48</f>
        <v>1.43184421534937</v>
      </c>
      <c r="E48" s="13">
        <f>'Valori assoluti'!E48*100/'Valori assoluti'!$K48</f>
        <v>8.59106529209622</v>
      </c>
      <c r="F48" s="13">
        <f>'Valori assoluti'!F48*100/'Valori assoluti'!$K48</f>
        <v>17.812142038946163</v>
      </c>
      <c r="G48" s="13">
        <f>'Valori assoluti'!G48*100/'Valori assoluti'!$K48</f>
        <v>25.65864833906071</v>
      </c>
      <c r="H48" s="13">
        <f>'Valori assoluti'!H48*100/'Valori assoluti'!$K48</f>
        <v>26.40320733104238</v>
      </c>
      <c r="I48" s="13">
        <f>'Valori assoluti'!I48*100/'Valori assoluti'!$K48</f>
        <v>15.63573883161512</v>
      </c>
      <c r="J48" s="13">
        <f>'Valori assoluti'!J48*100/'Valori assoluti'!$K48</f>
        <v>0.8591065292096219</v>
      </c>
      <c r="K48" s="14">
        <f t="shared" si="0"/>
        <v>100</v>
      </c>
    </row>
    <row r="49" spans="1:11" ht="12.75">
      <c r="A49" s="12" t="s">
        <v>55</v>
      </c>
      <c r="B49" s="13">
        <f>'Valori assoluti'!B49*100/'Valori assoluti'!$K49</f>
        <v>0</v>
      </c>
      <c r="C49" s="13">
        <f>'Valori assoluti'!C49*100/'Valori assoluti'!$K49</f>
        <v>1.2307692307692308</v>
      </c>
      <c r="D49" s="13">
        <f>'Valori assoluti'!D49*100/'Valori assoluti'!$K49</f>
        <v>0.6153846153846154</v>
      </c>
      <c r="E49" s="13">
        <f>'Valori assoluti'!E49*100/'Valori assoluti'!$K49</f>
        <v>13.538461538461538</v>
      </c>
      <c r="F49" s="13">
        <f>'Valori assoluti'!F49*100/'Valori assoluti'!$K49</f>
        <v>23.692307692307693</v>
      </c>
      <c r="G49" s="13">
        <f>'Valori assoluti'!G49*100/'Valori assoluti'!$K49</f>
        <v>22.46153846153846</v>
      </c>
      <c r="H49" s="13">
        <f>'Valori assoluti'!H49*100/'Valori assoluti'!$K49</f>
        <v>23.384615384615383</v>
      </c>
      <c r="I49" s="13">
        <f>'Valori assoluti'!I49*100/'Valori assoluti'!$K49</f>
        <v>15.076923076923077</v>
      </c>
      <c r="J49" s="13">
        <f>'Valori assoluti'!J49*100/'Valori assoluti'!$K49</f>
        <v>0</v>
      </c>
      <c r="K49" s="14">
        <f t="shared" si="0"/>
        <v>100</v>
      </c>
    </row>
    <row r="50" spans="1:11" ht="12.75">
      <c r="A50" s="12" t="s">
        <v>56</v>
      </c>
      <c r="B50" s="13">
        <f>'Valori assoluti'!B50*100/'Valori assoluti'!$K50</f>
        <v>0.28653295128939826</v>
      </c>
      <c r="C50" s="13">
        <f>'Valori assoluti'!C50*100/'Valori assoluti'!$K50</f>
        <v>1.146131805157593</v>
      </c>
      <c r="D50" s="13">
        <f>'Valori assoluti'!D50*100/'Valori assoluti'!$K50</f>
        <v>1.146131805157593</v>
      </c>
      <c r="E50" s="13">
        <f>'Valori assoluti'!E50*100/'Valori assoluti'!$K50</f>
        <v>14.613180515759312</v>
      </c>
      <c r="F50" s="13">
        <f>'Valori assoluti'!F50*100/'Valori assoluti'!$K50</f>
        <v>21.060171919770774</v>
      </c>
      <c r="G50" s="13">
        <f>'Valori assoluti'!G50*100/'Valori assoluti'!$K50</f>
        <v>25.35816618911175</v>
      </c>
      <c r="H50" s="13">
        <f>'Valori assoluti'!H50*100/'Valori assoluti'!$K50</f>
        <v>22.77936962750716</v>
      </c>
      <c r="I50" s="13">
        <f>'Valori assoluti'!I50*100/'Valori assoluti'!$K50</f>
        <v>12.750716332378223</v>
      </c>
      <c r="J50" s="13">
        <f>'Valori assoluti'!J50*100/'Valori assoluti'!$K50</f>
        <v>0.8595988538681948</v>
      </c>
      <c r="K50" s="14">
        <f t="shared" si="0"/>
        <v>99.99999999999999</v>
      </c>
    </row>
    <row r="51" spans="1:11" ht="12.75">
      <c r="A51" s="12" t="s">
        <v>57</v>
      </c>
      <c r="B51" s="13">
        <f>'Valori assoluti'!B51*100/'Valori assoluti'!$K51</f>
        <v>0</v>
      </c>
      <c r="C51" s="13">
        <f>'Valori assoluti'!C51*100/'Valori assoluti'!$K51</f>
        <v>0</v>
      </c>
      <c r="D51" s="13">
        <f>'Valori assoluti'!D51*100/'Valori assoluti'!$K51</f>
        <v>0</v>
      </c>
      <c r="E51" s="13">
        <f>'Valori assoluti'!E51*100/'Valori assoluti'!$K51</f>
        <v>1.7857142857142858</v>
      </c>
      <c r="F51" s="13">
        <f>'Valori assoluti'!F51*100/'Valori assoluti'!$K51</f>
        <v>53.57142857142857</v>
      </c>
      <c r="G51" s="13">
        <f>'Valori assoluti'!G51*100/'Valori assoluti'!$K51</f>
        <v>28.571428571428573</v>
      </c>
      <c r="H51" s="13">
        <f>'Valori assoluti'!H51*100/'Valori assoluti'!$K51</f>
        <v>8.928571428571429</v>
      </c>
      <c r="I51" s="13">
        <f>'Valori assoluti'!I51*100/'Valori assoluti'!$K51</f>
        <v>7.142857142857143</v>
      </c>
      <c r="J51" s="13">
        <f>'Valori assoluti'!J51*100/'Valori assoluti'!$K51</f>
        <v>0</v>
      </c>
      <c r="K51" s="14">
        <f t="shared" si="0"/>
        <v>100</v>
      </c>
    </row>
    <row r="52" spans="1:11" ht="12.75">
      <c r="A52" s="12" t="s">
        <v>58</v>
      </c>
      <c r="B52" s="13">
        <f>'Valori assoluti'!B52*100/'Valori assoluti'!$K52</f>
        <v>0.4291845493562232</v>
      </c>
      <c r="C52" s="13">
        <f>'Valori assoluti'!C52*100/'Valori assoluti'!$K52</f>
        <v>0.6131207847946045</v>
      </c>
      <c r="D52" s="13">
        <f>'Valori assoluti'!D52*100/'Valori assoluti'!$K52</f>
        <v>0.8583690987124464</v>
      </c>
      <c r="E52" s="13">
        <f>'Valori assoluti'!E52*100/'Valori assoluti'!$K52</f>
        <v>7.664009809932557</v>
      </c>
      <c r="F52" s="13">
        <f>'Valori assoluti'!F52*100/'Valori assoluti'!$K52</f>
        <v>21.030042918454935</v>
      </c>
      <c r="G52" s="13">
        <f>'Valori assoluti'!G52*100/'Valori assoluti'!$K52</f>
        <v>30.226854690374005</v>
      </c>
      <c r="H52" s="13">
        <f>'Valori assoluti'!H52*100/'Valori assoluti'!$K52</f>
        <v>23.666462293071735</v>
      </c>
      <c r="I52" s="13">
        <f>'Valori assoluti'!I52*100/'Valori assoluti'!$K52</f>
        <v>15.144083384426732</v>
      </c>
      <c r="J52" s="13">
        <f>'Valori assoluti'!J52*100/'Valori assoluti'!$K52</f>
        <v>0.3678724708767627</v>
      </c>
      <c r="K52" s="14">
        <f t="shared" si="0"/>
        <v>100</v>
      </c>
    </row>
    <row r="53" spans="1:11" ht="12.75">
      <c r="A53" s="12" t="s">
        <v>59</v>
      </c>
      <c r="B53" s="13">
        <f>'Valori assoluti'!B53*100/'Valori assoluti'!$K53</f>
        <v>1.212658976634132</v>
      </c>
      <c r="C53" s="13">
        <f>'Valori assoluti'!C53*100/'Valori assoluti'!$K53</f>
        <v>2.2478556640047325</v>
      </c>
      <c r="D53" s="13">
        <f>'Valori assoluti'!D53*100/'Valori assoluti'!$K53</f>
        <v>1.8633540372670807</v>
      </c>
      <c r="E53" s="13">
        <f>'Valori assoluti'!E53*100/'Valori assoluti'!$K53</f>
        <v>12.777284826974268</v>
      </c>
      <c r="F53" s="13">
        <f>'Valori assoluti'!F53*100/'Valori assoluti'!$K53</f>
        <v>18.870156758355517</v>
      </c>
      <c r="G53" s="13">
        <f>'Valori assoluti'!G53*100/'Valori assoluti'!$K53</f>
        <v>24.105294291629697</v>
      </c>
      <c r="H53" s="13">
        <f>'Valori assoluti'!H53*100/'Valori assoluti'!$K53</f>
        <v>20.940550133096718</v>
      </c>
      <c r="I53" s="13">
        <f>'Valori assoluti'!I53*100/'Valori assoluti'!$K53</f>
        <v>16.829340431824903</v>
      </c>
      <c r="J53" s="13">
        <f>'Valori assoluti'!J53*100/'Valori assoluti'!$K53</f>
        <v>1.1535048802129548</v>
      </c>
      <c r="K53" s="14">
        <f t="shared" si="0"/>
        <v>100</v>
      </c>
    </row>
    <row r="54" spans="1:11" ht="12.75">
      <c r="A54" s="12" t="s">
        <v>60</v>
      </c>
      <c r="B54" s="13">
        <f>'Valori assoluti'!B54*100/'Valori assoluti'!$K54</f>
        <v>0</v>
      </c>
      <c r="C54" s="13">
        <f>'Valori assoluti'!C54*100/'Valori assoluti'!$K54</f>
        <v>0</v>
      </c>
      <c r="D54" s="13">
        <f>'Valori assoluti'!D54*100/'Valori assoluti'!$K54</f>
        <v>0</v>
      </c>
      <c r="E54" s="13">
        <f>'Valori assoluti'!E54*100/'Valori assoluti'!$K54</f>
        <v>3.0864197530864197</v>
      </c>
      <c r="F54" s="13">
        <f>'Valori assoluti'!F54*100/'Valori assoluti'!$K54</f>
        <v>33.95061728395062</v>
      </c>
      <c r="G54" s="13">
        <f>'Valori assoluti'!G54*100/'Valori assoluti'!$K54</f>
        <v>27.160493827160494</v>
      </c>
      <c r="H54" s="13">
        <f>'Valori assoluti'!H54*100/'Valori assoluti'!$K54</f>
        <v>20.987654320987655</v>
      </c>
      <c r="I54" s="13">
        <f>'Valori assoluti'!I54*100/'Valori assoluti'!$K54</f>
        <v>14.814814814814815</v>
      </c>
      <c r="J54" s="13">
        <f>'Valori assoluti'!J54*100/'Valori assoluti'!$K54</f>
        <v>0</v>
      </c>
      <c r="K54" s="14">
        <f t="shared" si="0"/>
        <v>100</v>
      </c>
    </row>
    <row r="55" spans="1:11" ht="12.75">
      <c r="A55" s="12" t="s">
        <v>61</v>
      </c>
      <c r="B55" s="13">
        <f>'Valori assoluti'!B55*100/'Valori assoluti'!$K55</f>
        <v>0</v>
      </c>
      <c r="C55" s="13">
        <f>'Valori assoluti'!C55*100/'Valori assoluti'!$K55</f>
        <v>0</v>
      </c>
      <c r="D55" s="13">
        <f>'Valori assoluti'!D55*100/'Valori assoluti'!$K55</f>
        <v>0.5882352941176471</v>
      </c>
      <c r="E55" s="13">
        <f>'Valori assoluti'!E55*100/'Valori assoluti'!$K55</f>
        <v>2.3529411764705883</v>
      </c>
      <c r="F55" s="13">
        <f>'Valori assoluti'!F55*100/'Valori assoluti'!$K55</f>
        <v>37.64705882352941</v>
      </c>
      <c r="G55" s="13">
        <f>'Valori assoluti'!G55*100/'Valori assoluti'!$K55</f>
        <v>21.764705882352942</v>
      </c>
      <c r="H55" s="13">
        <f>'Valori assoluti'!H55*100/'Valori assoluti'!$K55</f>
        <v>27.647058823529413</v>
      </c>
      <c r="I55" s="13">
        <f>'Valori assoluti'!I55*100/'Valori assoluti'!$K55</f>
        <v>10</v>
      </c>
      <c r="J55" s="13">
        <f>'Valori assoluti'!J55*100/'Valori assoluti'!$K55</f>
        <v>0</v>
      </c>
      <c r="K55" s="14">
        <f t="shared" si="0"/>
        <v>100</v>
      </c>
    </row>
    <row r="56" spans="1:11" ht="12.75">
      <c r="A56" s="12" t="s">
        <v>62</v>
      </c>
      <c r="B56" s="13">
        <f>'Valori assoluti'!B56*100/'Valori assoluti'!$K56</f>
        <v>0.47393364928909953</v>
      </c>
      <c r="C56" s="13">
        <f>'Valori assoluti'!C56*100/'Valori assoluti'!$K56</f>
        <v>0.5924170616113744</v>
      </c>
      <c r="D56" s="13">
        <f>'Valori assoluti'!D56*100/'Valori assoluti'!$K56</f>
        <v>0.7109004739336493</v>
      </c>
      <c r="E56" s="13">
        <f>'Valori assoluti'!E56*100/'Valori assoluti'!$K56</f>
        <v>9.360189573459715</v>
      </c>
      <c r="F56" s="13">
        <f>'Valori assoluti'!F56*100/'Valori assoluti'!$K56</f>
        <v>20.379146919431278</v>
      </c>
      <c r="G56" s="13">
        <f>'Valori assoluti'!G56*100/'Valori assoluti'!$K56</f>
        <v>28.436018957345972</v>
      </c>
      <c r="H56" s="13">
        <f>'Valori assoluti'!H56*100/'Valori assoluti'!$K56</f>
        <v>23.222748815165875</v>
      </c>
      <c r="I56" s="13">
        <f>'Valori assoluti'!I56*100/'Valori assoluti'!$K56</f>
        <v>16.587677725118482</v>
      </c>
      <c r="J56" s="13">
        <f>'Valori assoluti'!J56*100/'Valori assoluti'!$K56</f>
        <v>0.23696682464454977</v>
      </c>
      <c r="K56" s="14">
        <f t="shared" si="0"/>
        <v>100</v>
      </c>
    </row>
    <row r="57" spans="1:11" ht="12.75">
      <c r="A57" s="12" t="s">
        <v>63</v>
      </c>
      <c r="B57" s="13">
        <f>'Valori assoluti'!B57*100/'Valori assoluti'!$K57</f>
        <v>0</v>
      </c>
      <c r="C57" s="13">
        <f>'Valori assoluti'!C57*100/'Valori assoluti'!$K57</f>
        <v>0</v>
      </c>
      <c r="D57" s="13">
        <f>'Valori assoluti'!D57*100/'Valori assoluti'!$K57</f>
        <v>0.8064516129032258</v>
      </c>
      <c r="E57" s="13">
        <f>'Valori assoluti'!E57*100/'Valori assoluti'!$K57</f>
        <v>15.591397849462366</v>
      </c>
      <c r="F57" s="13">
        <f>'Valori assoluti'!F57*100/'Valori assoluti'!$K57</f>
        <v>21.50537634408602</v>
      </c>
      <c r="G57" s="13">
        <f>'Valori assoluti'!G57*100/'Valori assoluti'!$K57</f>
        <v>27.956989247311828</v>
      </c>
      <c r="H57" s="13">
        <f>'Valori assoluti'!H57*100/'Valori assoluti'!$K57</f>
        <v>23.118279569892472</v>
      </c>
      <c r="I57" s="13">
        <f>'Valori assoluti'!I57*100/'Valori assoluti'!$K57</f>
        <v>10.75268817204301</v>
      </c>
      <c r="J57" s="13">
        <f>'Valori assoluti'!J57*100/'Valori assoluti'!$K57</f>
        <v>0.26881720430107525</v>
      </c>
      <c r="K57" s="14">
        <f t="shared" si="0"/>
        <v>99.99999999999999</v>
      </c>
    </row>
    <row r="58" spans="1:11" ht="12.75">
      <c r="A58" s="12" t="s">
        <v>64</v>
      </c>
      <c r="B58" s="13">
        <f>'Valori assoluti'!B58*100/'Valori assoluti'!$K58</f>
        <v>0.5188067444876784</v>
      </c>
      <c r="C58" s="13">
        <f>'Valori assoluti'!C58*100/'Valori assoluti'!$K58</f>
        <v>0.9079118028534371</v>
      </c>
      <c r="D58" s="13">
        <f>'Valori assoluti'!D58*100/'Valori assoluti'!$K58</f>
        <v>1.0376134889753568</v>
      </c>
      <c r="E58" s="13">
        <f>'Valori assoluti'!E58*100/'Valori assoluti'!$K58</f>
        <v>8.819714656290532</v>
      </c>
      <c r="F58" s="13">
        <f>'Valori assoluti'!F58*100/'Valori assoluti'!$K58</f>
        <v>19.58495460440986</v>
      </c>
      <c r="G58" s="13">
        <f>'Valori assoluti'!G58*100/'Valori assoluti'!$K58</f>
        <v>31.25810635538262</v>
      </c>
      <c r="H58" s="13">
        <f>'Valori assoluti'!H58*100/'Valori assoluti'!$K58</f>
        <v>25.55123216601816</v>
      </c>
      <c r="I58" s="13">
        <f>'Valori assoluti'!I58*100/'Valori assoluti'!$K58</f>
        <v>12.321660181582361</v>
      </c>
      <c r="J58" s="13">
        <f>'Valori assoluti'!J58*100/'Valori assoluti'!$K58</f>
        <v>0</v>
      </c>
      <c r="K58" s="14">
        <f t="shared" si="0"/>
        <v>100</v>
      </c>
    </row>
    <row r="59" spans="1:11" ht="12.75">
      <c r="A59" s="12" t="s">
        <v>65</v>
      </c>
      <c r="B59" s="13">
        <f>'Valori assoluti'!B59*100/'Valori assoluti'!$K59</f>
        <v>0.12445550715619166</v>
      </c>
      <c r="C59" s="13">
        <f>'Valori assoluti'!C59*100/'Valori assoluti'!$K59</f>
        <v>0.06222775357809583</v>
      </c>
      <c r="D59" s="13">
        <f>'Valori assoluti'!D59*100/'Valori assoluti'!$K59</f>
        <v>0.3111387678904792</v>
      </c>
      <c r="E59" s="13">
        <f>'Valori assoluti'!E59*100/'Valori assoluti'!$K59</f>
        <v>5.164903546981954</v>
      </c>
      <c r="F59" s="13">
        <f>'Valori assoluti'!F59*100/'Valori assoluti'!$K59</f>
        <v>28.18917237087741</v>
      </c>
      <c r="G59" s="13">
        <f>'Valori assoluti'!G59*100/'Valori assoluti'!$K59</f>
        <v>28.251400124455508</v>
      </c>
      <c r="H59" s="13">
        <f>'Valori assoluti'!H59*100/'Valori assoluti'!$K59</f>
        <v>24.517734909769757</v>
      </c>
      <c r="I59" s="13">
        <f>'Valori assoluti'!I59*100/'Valori assoluti'!$K59</f>
        <v>12.81891723708774</v>
      </c>
      <c r="J59" s="13">
        <f>'Valori assoluti'!J59*100/'Valori assoluti'!$K59</f>
        <v>0.5600497822028625</v>
      </c>
      <c r="K59" s="14">
        <f t="shared" si="0"/>
        <v>100.00000000000001</v>
      </c>
    </row>
    <row r="60" spans="1:11" ht="12.75">
      <c r="A60" s="12" t="s">
        <v>66</v>
      </c>
      <c r="B60" s="13">
        <f>'Valori assoluti'!B60*100/'Valori assoluti'!$K60</f>
        <v>1.1998784933171325</v>
      </c>
      <c r="C60" s="13">
        <f>'Valori assoluti'!C60*100/'Valori assoluti'!$K60</f>
        <v>1.5795868772782502</v>
      </c>
      <c r="D60" s="13">
        <f>'Valori assoluti'!D60*100/'Valori assoluti'!$K60</f>
        <v>1.4732685297691372</v>
      </c>
      <c r="E60" s="13">
        <f>'Valori assoluti'!E60*100/'Valori assoluti'!$K60</f>
        <v>8.065006075334143</v>
      </c>
      <c r="F60" s="13">
        <f>'Valori assoluti'!F60*100/'Valori assoluti'!$K60</f>
        <v>19.79040097205346</v>
      </c>
      <c r="G60" s="13">
        <f>'Valori assoluti'!G60*100/'Valori assoluti'!$K60</f>
        <v>26.518833535844472</v>
      </c>
      <c r="H60" s="13">
        <f>'Valori assoluti'!H60*100/'Valori assoluti'!$K60</f>
        <v>23.147023086269744</v>
      </c>
      <c r="I60" s="13">
        <f>'Valori assoluti'!I60*100/'Valori assoluti'!$K60</f>
        <v>16.904617253948967</v>
      </c>
      <c r="J60" s="13">
        <f>'Valori assoluti'!J60*100/'Valori assoluti'!$K60</f>
        <v>1.3213851761846902</v>
      </c>
      <c r="K60" s="14">
        <f t="shared" si="0"/>
        <v>100</v>
      </c>
    </row>
    <row r="61" spans="1:11" ht="12.75">
      <c r="A61" s="12" t="s">
        <v>67</v>
      </c>
      <c r="B61" s="13">
        <f>'Valori assoluti'!B61*100/'Valori assoluti'!$K61</f>
        <v>0.19175455417066156</v>
      </c>
      <c r="C61" s="13">
        <f>'Valori assoluti'!C61*100/'Valori assoluti'!$K61</f>
        <v>0.09587727708533078</v>
      </c>
      <c r="D61" s="13">
        <f>'Valori assoluti'!D61*100/'Valori assoluti'!$K61</f>
        <v>0.4793863854266539</v>
      </c>
      <c r="E61" s="13">
        <f>'Valori assoluti'!E61*100/'Valori assoluti'!$K61</f>
        <v>7.382550335570469</v>
      </c>
      <c r="F61" s="13">
        <f>'Valori assoluti'!F61*100/'Valori assoluti'!$K61</f>
        <v>22.051773729626078</v>
      </c>
      <c r="G61" s="13">
        <f>'Valori assoluti'!G61*100/'Valori assoluti'!$K61</f>
        <v>31.447746883988493</v>
      </c>
      <c r="H61" s="13">
        <f>'Valori assoluti'!H61*100/'Valori assoluti'!$K61</f>
        <v>25.215723873441995</v>
      </c>
      <c r="I61" s="13">
        <f>'Valori assoluti'!I61*100/'Valori assoluti'!$K61</f>
        <v>12.559923298178331</v>
      </c>
      <c r="J61" s="13">
        <f>'Valori assoluti'!J61*100/'Valori assoluti'!$K61</f>
        <v>0.5752636625119847</v>
      </c>
      <c r="K61" s="14">
        <f t="shared" si="0"/>
        <v>100</v>
      </c>
    </row>
    <row r="62" spans="1:11" ht="12.75">
      <c r="A62" s="12" t="s">
        <v>68</v>
      </c>
      <c r="B62" s="13">
        <f>'Valori assoluti'!B62*100/'Valori assoluti'!$K62</f>
        <v>0</v>
      </c>
      <c r="C62" s="13">
        <f>'Valori assoluti'!C62*100/'Valori assoluti'!$K62</f>
        <v>0</v>
      </c>
      <c r="D62" s="13">
        <f>'Valori assoluti'!D62*100/'Valori assoluti'!$K62</f>
        <v>0</v>
      </c>
      <c r="E62" s="13">
        <f>'Valori assoluti'!E62*100/'Valori assoluti'!$K62</f>
        <v>5.074626865671642</v>
      </c>
      <c r="F62" s="13">
        <f>'Valori assoluti'!F62*100/'Valori assoluti'!$K62</f>
        <v>28.955223880597014</v>
      </c>
      <c r="G62" s="13">
        <f>'Valori assoluti'!G62*100/'Valori assoluti'!$K62</f>
        <v>34.32835820895522</v>
      </c>
      <c r="H62" s="13">
        <f>'Valori assoluti'!H62*100/'Valori assoluti'!$K62</f>
        <v>21.19402985074627</v>
      </c>
      <c r="I62" s="13">
        <f>'Valori assoluti'!I62*100/'Valori assoluti'!$K62</f>
        <v>10.149253731343284</v>
      </c>
      <c r="J62" s="13">
        <f>'Valori assoluti'!J62*100/'Valori assoluti'!$K62</f>
        <v>0.29850746268656714</v>
      </c>
      <c r="K62" s="14">
        <f t="shared" si="0"/>
        <v>100</v>
      </c>
    </row>
    <row r="63" spans="1:11" ht="12.75">
      <c r="A63" s="12" t="s">
        <v>69</v>
      </c>
      <c r="B63" s="13">
        <f>'Valori assoluti'!B63*100/'Valori assoluti'!$K63</f>
        <v>0.6109979633401222</v>
      </c>
      <c r="C63" s="13">
        <f>'Valori assoluti'!C63*100/'Valori assoluti'!$K63</f>
        <v>1.0183299389002036</v>
      </c>
      <c r="D63" s="13">
        <f>'Valori assoluti'!D63*100/'Valori assoluti'!$K63</f>
        <v>1.120162932790224</v>
      </c>
      <c r="E63" s="13">
        <f>'Valori assoluti'!E63*100/'Valori assoluti'!$K63</f>
        <v>11.710794297352342</v>
      </c>
      <c r="F63" s="13">
        <f>'Valori assoluti'!F63*100/'Valori assoluti'!$K63</f>
        <v>21.334012219959266</v>
      </c>
      <c r="G63" s="13">
        <f>'Valori assoluti'!G63*100/'Valori assoluti'!$K63</f>
        <v>25.712830957230143</v>
      </c>
      <c r="H63" s="13">
        <f>'Valori assoluti'!H63*100/'Valori assoluti'!$K63</f>
        <v>21.079429735234214</v>
      </c>
      <c r="I63" s="13">
        <f>'Valori assoluti'!I63*100/'Valori assoluti'!$K63</f>
        <v>16.089613034623216</v>
      </c>
      <c r="J63" s="13">
        <f>'Valori assoluti'!J63*100/'Valori assoluti'!$K63</f>
        <v>1.3238289205702647</v>
      </c>
      <c r="K63" s="14">
        <f t="shared" si="0"/>
        <v>99.99999999999999</v>
      </c>
    </row>
    <row r="64" spans="1:11" ht="12.75">
      <c r="A64" s="12" t="s">
        <v>70</v>
      </c>
      <c r="B64" s="13">
        <f>'Valori assoluti'!B64*100/'Valori assoluti'!$K64</f>
        <v>1.092896174863388</v>
      </c>
      <c r="C64" s="13">
        <f>'Valori assoluti'!C64*100/'Valori assoluti'!$K64</f>
        <v>0</v>
      </c>
      <c r="D64" s="13">
        <f>'Valori assoluti'!D64*100/'Valori assoluti'!$K64</f>
        <v>1.092896174863388</v>
      </c>
      <c r="E64" s="13">
        <f>'Valori assoluti'!E64*100/'Valori assoluti'!$K64</f>
        <v>13.66120218579235</v>
      </c>
      <c r="F64" s="13">
        <f>'Valori assoluti'!F64*100/'Valori assoluti'!$K64</f>
        <v>21.85792349726776</v>
      </c>
      <c r="G64" s="13">
        <f>'Valori assoluti'!G64*100/'Valori assoluti'!$K64</f>
        <v>24.043715846994534</v>
      </c>
      <c r="H64" s="13">
        <f>'Valori assoluti'!H64*100/'Valori assoluti'!$K64</f>
        <v>24.043715846994534</v>
      </c>
      <c r="I64" s="13">
        <f>'Valori assoluti'!I64*100/'Valori assoluti'!$K64</f>
        <v>14.207650273224044</v>
      </c>
      <c r="J64" s="13">
        <f>'Valori assoluti'!J64*100/'Valori assoluti'!$K64</f>
        <v>0</v>
      </c>
      <c r="K64" s="14">
        <f t="shared" si="0"/>
        <v>100</v>
      </c>
    </row>
    <row r="65" spans="1:11" ht="12.75">
      <c r="A65" s="12" t="s">
        <v>71</v>
      </c>
      <c r="B65" s="13">
        <f>'Valori assoluti'!B65*100/'Valori assoluti'!$K65</f>
        <v>0</v>
      </c>
      <c r="C65" s="13">
        <f>'Valori assoluti'!C65*100/'Valori assoluti'!$K65</f>
        <v>0.1893939393939394</v>
      </c>
      <c r="D65" s="13">
        <f>'Valori assoluti'!D65*100/'Valori assoluti'!$K65</f>
        <v>0.5681818181818182</v>
      </c>
      <c r="E65" s="13">
        <f>'Valori assoluti'!E65*100/'Valori assoluti'!$K65</f>
        <v>7.007575757575758</v>
      </c>
      <c r="F65" s="13">
        <f>'Valori assoluti'!F65*100/'Valori assoluti'!$K65</f>
        <v>23.106060606060606</v>
      </c>
      <c r="G65" s="13">
        <f>'Valori assoluti'!G65*100/'Valori assoluti'!$K65</f>
        <v>27.272727272727273</v>
      </c>
      <c r="H65" s="13">
        <f>'Valori assoluti'!H65*100/'Valori assoluti'!$K65</f>
        <v>27.083333333333332</v>
      </c>
      <c r="I65" s="13">
        <f>'Valori assoluti'!I65*100/'Valori assoluti'!$K65</f>
        <v>14.583333333333334</v>
      </c>
      <c r="J65" s="13">
        <f>'Valori assoluti'!J65*100/'Valori assoluti'!$K65</f>
        <v>0.1893939393939394</v>
      </c>
      <c r="K65" s="14">
        <f t="shared" si="0"/>
        <v>99.99999999999999</v>
      </c>
    </row>
    <row r="66" spans="1:11" ht="12.75">
      <c r="A66" s="12" t="s">
        <v>72</v>
      </c>
      <c r="B66" s="13">
        <f>'Valori assoluti'!B66*100/'Valori assoluti'!$K66</f>
        <v>0.839278220730172</v>
      </c>
      <c r="C66" s="13">
        <f>'Valori assoluti'!C66*100/'Valori assoluti'!$K66</f>
        <v>1.2589173310952582</v>
      </c>
      <c r="D66" s="13">
        <f>'Valori assoluti'!D66*100/'Valori assoluti'!$K66</f>
        <v>1.1330255979857322</v>
      </c>
      <c r="E66" s="13">
        <f>'Valori assoluti'!E66*100/'Valori assoluti'!$K66</f>
        <v>9.190096516995384</v>
      </c>
      <c r="F66" s="13">
        <f>'Valori assoluti'!F66*100/'Valori assoluti'!$K66</f>
        <v>19.555182543013007</v>
      </c>
      <c r="G66" s="13">
        <f>'Valori assoluti'!G66*100/'Valori assoluti'!$K66</f>
        <v>28.367603860679814</v>
      </c>
      <c r="H66" s="13">
        <f>'Valori assoluti'!H66*100/'Valori assoluti'!$K66</f>
        <v>23.49979018044482</v>
      </c>
      <c r="I66" s="13">
        <f>'Valori assoluti'!I66*100/'Valori assoluti'!$K66</f>
        <v>15.31682752832564</v>
      </c>
      <c r="J66" s="13">
        <f>'Valori assoluti'!J66*100/'Valori assoluti'!$K66</f>
        <v>0.839278220730172</v>
      </c>
      <c r="K66" s="14">
        <f t="shared" si="0"/>
        <v>100</v>
      </c>
    </row>
    <row r="67" spans="1:11" ht="12.75">
      <c r="A67" s="16" t="s">
        <v>12</v>
      </c>
      <c r="B67" s="17">
        <f>'Valori assoluti'!B67*100/'Valori assoluti'!$K67</f>
        <v>4.486394087307077</v>
      </c>
      <c r="C67" s="17">
        <f>'Valori assoluti'!C67*100/'Valori assoluti'!$K67</f>
        <v>5.408770231013971</v>
      </c>
      <c r="D67" s="17">
        <f>'Valori assoluti'!D67*100/'Valori assoluti'!$K67</f>
        <v>3.189040175483667</v>
      </c>
      <c r="E67" s="17">
        <f>'Valori assoluti'!E67*100/'Valori assoluti'!$K67</f>
        <v>7.167065193763215</v>
      </c>
      <c r="F67" s="17">
        <f>'Valori assoluti'!F67*100/'Valori assoluti'!$K67</f>
        <v>17.839851392209948</v>
      </c>
      <c r="G67" s="17">
        <f>'Valori assoluti'!G67*100/'Valori assoluti'!$K67</f>
        <v>23.913107918502856</v>
      </c>
      <c r="H67" s="17">
        <f>'Valori assoluti'!H67*100/'Valori assoluti'!$K67</f>
        <v>21.122265478331325</v>
      </c>
      <c r="I67" s="17">
        <f>'Valori assoluti'!I67*100/'Valori assoluti'!$K67</f>
        <v>15.521312965634449</v>
      </c>
      <c r="J67" s="17">
        <f>'Valori assoluti'!J67*100/'Valori assoluti'!$K67</f>
        <v>1.3521925577534928</v>
      </c>
      <c r="K67" s="18">
        <f t="shared" si="0"/>
        <v>100.00000000000001</v>
      </c>
    </row>
  </sheetData>
  <mergeCells count="3">
    <mergeCell ref="A2:K2"/>
    <mergeCell ref="A3:K3"/>
    <mergeCell ref="A4:K4"/>
  </mergeCells>
  <printOptions/>
  <pageMargins left="0.75" right="0.75" top="1" bottom="1" header="0.5" footer="0.5"/>
  <pageSetup fitToHeight="1" fitToWidth="1" horizontalDpi="600" verticalDpi="600" orientation="portrait" paperSize="8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tdilenge</cp:lastModifiedBy>
  <cp:lastPrinted>2006-05-03T12:57:12Z</cp:lastPrinted>
  <dcterms:created xsi:type="dcterms:W3CDTF">2005-11-22T12:25:49Z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