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8850" windowWidth="15480" windowHeight="3030" activeTab="0"/>
  </bookViews>
  <sheets>
    <sheet name="Valori assoluti" sheetId="1" r:id="rId1"/>
    <sheet name="Percentuali" sheetId="2" r:id="rId2"/>
  </sheets>
  <definedNames>
    <definedName name="IDX2" localSheetId="1">'Percentuali'!$A$1:$A$1</definedName>
    <definedName name="IDX2" localSheetId="0">'Valori assoluti'!$A$1:$A$1</definedName>
    <definedName name="TABLE" localSheetId="1">'Percentuali'!$A$2:$H$4</definedName>
    <definedName name="TABLE" localSheetId="0">'Valori assoluti'!$A$2:$H$4</definedName>
    <definedName name="TABLE_2" localSheetId="1">'Percentuali'!$A$6:$H$67</definedName>
    <definedName name="TABLE_2" localSheetId="0">'Valori assoluti'!$A$6:$H$67</definedName>
    <definedName name="TABLE_3" localSheetId="1">'Percentuali'!$A$6:$H$67</definedName>
    <definedName name="TABLE_3" localSheetId="0">'Valori assoluti'!$A$6:$H$67</definedName>
  </definedNames>
  <calcPr fullCalcOnLoad="1"/>
</workbook>
</file>

<file path=xl/sharedStrings.xml><?xml version="1.0" encoding="utf-8"?>
<sst xmlns="http://schemas.openxmlformats.org/spreadsheetml/2006/main" count="148" uniqueCount="74">
  <si>
    <t xml:space="preserve"> </t>
  </si>
  <si>
    <t>Spostamenti pendolari dei residenti nella provincia di Bologna verso il comune di Bologna</t>
  </si>
  <si>
    <t>per comune di origine e classi di età</t>
  </si>
  <si>
    <t>Per lavoro</t>
  </si>
  <si>
    <t>Comune di origine</t>
  </si>
  <si>
    <t>14-18</t>
  </si>
  <si>
    <t>19-29</t>
  </si>
  <si>
    <t>30-39</t>
  </si>
  <si>
    <t>40-49</t>
  </si>
  <si>
    <t>50-64</t>
  </si>
  <si>
    <t>65 e oltre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</si>
  <si>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</si>
  <si>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</si>
  <si>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</si>
  <si>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</si>
  <si>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</si>
  <si>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</si>
  <si>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</si>
  <si>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</si>
  <si>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</si>
  <si>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</si>
  <si>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</si>
  <si>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</si>
  <si>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</si>
  <si>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</si>
  <si>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</si>
  <si>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</si>
  <si>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</si>
  <si>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</si>
  <si>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</si>
  <si>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</si>
  <si>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</si>
  <si>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</si>
  <si>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</si>
  <si>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</si>
  <si>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</si>
  <si>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</si>
  <si>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</si>
  <si>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</si>
  <si>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</si>
  <si>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</si>
  <si>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</si>
  <si>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</si>
  <si>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</si>
  <si>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</si>
  <si>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</si>
  <si>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</si>
  <si>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</si>
  <si>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</si>
  <si>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</si>
  <si>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</si>
  <si>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</si>
  <si>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</si>
  <si>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</si>
  <si>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</si>
  <si>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</si>
  <si>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</si>
  <si>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</si>
  <si>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</si>
  <si>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</si>
  <si>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</si>
  <si>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</si>
  <si>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</si>
  <si>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</si>
  <si>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</si>
  <si>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</si>
  <si>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</si>
  <si>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</si>
  <si>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</si>
  <si>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</si>
  <si>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</si>
  <si>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</si>
  <si>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Valori assoluti</t>
  </si>
  <si>
    <t>Percentuali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</si>
</sst>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right" wrapText="1"/>
    </xf>
    <xf numFmtId="164" fontId="1" fillId="0" borderId="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27.8515625" style="3" bestFit="1" customWidth="1"/>
    <col min="2" max="8" width="9.7109375" style="3" customWidth="1"/>
    <col min="9" max="13" width="9.140625" style="3" customWidth="1"/>
    <col min="14" max="14" width="9.0039062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8" s="6" customFormat="1" ht="15" customHeight="1">
      <c r="A3" s="4" t="s">
        <v>2</v>
      </c>
      <c r="B3" s="7"/>
      <c r="C3" s="7"/>
      <c r="D3" s="7"/>
      <c r="E3" s="7"/>
      <c r="F3" s="7"/>
      <c r="G3" s="7"/>
      <c r="H3" s="7"/>
    </row>
    <row r="4" spans="1:8" s="6" customFormat="1" ht="15" customHeight="1">
      <c r="A4" s="4" t="s">
        <v>3</v>
      </c>
      <c r="B4" s="7"/>
      <c r="C4" s="7"/>
      <c r="D4" s="7"/>
      <c r="E4" s="7"/>
      <c r="F4" s="7"/>
      <c r="G4" s="7"/>
      <c r="H4" s="7"/>
    </row>
    <row r="5" spans="1:8" s="10" customFormat="1" ht="15" customHeight="1">
      <c r="A5" s="8"/>
      <c r="B5" s="6"/>
      <c r="C5" s="6"/>
      <c r="D5" s="6"/>
      <c r="E5" s="6"/>
      <c r="F5" s="6"/>
      <c r="G5" s="6"/>
      <c r="H5" s="9" t="s">
        <v>72</v>
      </c>
    </row>
    <row r="6" spans="1:8" s="11" customFormat="1" ht="21.75" customHeight="1">
      <c r="A6" s="25" t="s">
        <v>4</v>
      </c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7" t="s">
        <v>10</v>
      </c>
      <c r="H6" s="28" t="s">
        <v>11</v>
      </c>
    </row>
    <row r="7" spans="1:8" ht="12.75">
      <c r="A7" s="12" t="s">
        <v>12</v>
      </c>
      <c r="B7" s="18">
        <v>4</v>
      </c>
      <c r="C7" s="18">
        <v>235</v>
      </c>
      <c r="D7" s="18">
        <v>456</v>
      </c>
      <c r="E7" s="18">
        <v>393</v>
      </c>
      <c r="F7" s="18">
        <v>244</v>
      </c>
      <c r="G7" s="18">
        <v>4</v>
      </c>
      <c r="H7" s="19">
        <v>1336</v>
      </c>
    </row>
    <row r="8" spans="1:8" ht="12.75">
      <c r="A8" s="12" t="s">
        <v>13</v>
      </c>
      <c r="B8" s="18">
        <v>5</v>
      </c>
      <c r="C8" s="18">
        <v>205</v>
      </c>
      <c r="D8" s="18">
        <v>347</v>
      </c>
      <c r="E8" s="18">
        <v>277</v>
      </c>
      <c r="F8" s="18">
        <v>191</v>
      </c>
      <c r="G8" s="18">
        <v>6</v>
      </c>
      <c r="H8" s="19">
        <v>1031</v>
      </c>
    </row>
    <row r="9" spans="1:8" ht="12.75">
      <c r="A9" s="12" t="s">
        <v>14</v>
      </c>
      <c r="B9" s="18">
        <v>0</v>
      </c>
      <c r="C9" s="18">
        <v>88</v>
      </c>
      <c r="D9" s="18">
        <v>160</v>
      </c>
      <c r="E9" s="18">
        <v>154</v>
      </c>
      <c r="F9" s="18">
        <v>79</v>
      </c>
      <c r="G9" s="18">
        <v>3</v>
      </c>
      <c r="H9" s="20">
        <v>484</v>
      </c>
    </row>
    <row r="10" spans="1:8" ht="12.75">
      <c r="A10" s="12" t="s">
        <v>15</v>
      </c>
      <c r="B10" s="18">
        <v>1</v>
      </c>
      <c r="C10" s="18">
        <v>51</v>
      </c>
      <c r="D10" s="18">
        <v>127</v>
      </c>
      <c r="E10" s="18">
        <v>70</v>
      </c>
      <c r="F10" s="18">
        <v>73</v>
      </c>
      <c r="G10" s="18">
        <v>3</v>
      </c>
      <c r="H10" s="20">
        <v>325</v>
      </c>
    </row>
    <row r="11" spans="1:8" ht="12.75">
      <c r="A11" s="12" t="s">
        <v>16</v>
      </c>
      <c r="B11" s="18">
        <v>1</v>
      </c>
      <c r="C11" s="18">
        <v>78</v>
      </c>
      <c r="D11" s="18">
        <v>170</v>
      </c>
      <c r="E11" s="18">
        <v>142</v>
      </c>
      <c r="F11" s="18">
        <v>92</v>
      </c>
      <c r="G11" s="18">
        <v>0</v>
      </c>
      <c r="H11" s="20">
        <v>483</v>
      </c>
    </row>
    <row r="12" spans="1:8" ht="12.75">
      <c r="A12" s="12" t="s">
        <v>17</v>
      </c>
      <c r="B12" s="18">
        <v>312</v>
      </c>
      <c r="C12" s="21">
        <v>14441</v>
      </c>
      <c r="D12" s="21">
        <v>28668</v>
      </c>
      <c r="E12" s="21">
        <v>26081</v>
      </c>
      <c r="F12" s="21">
        <v>21932</v>
      </c>
      <c r="G12" s="21">
        <v>2324</v>
      </c>
      <c r="H12" s="19">
        <v>93758</v>
      </c>
    </row>
    <row r="13" spans="1:8" ht="12.75">
      <c r="A13" s="12" t="s">
        <v>18</v>
      </c>
      <c r="B13" s="18">
        <v>0</v>
      </c>
      <c r="C13" s="18">
        <v>4</v>
      </c>
      <c r="D13" s="18">
        <v>14</v>
      </c>
      <c r="E13" s="18">
        <v>7</v>
      </c>
      <c r="F13" s="18">
        <v>5</v>
      </c>
      <c r="G13" s="18">
        <v>0</v>
      </c>
      <c r="H13" s="20">
        <v>30</v>
      </c>
    </row>
    <row r="14" spans="1:8" ht="12.75">
      <c r="A14" s="12" t="s">
        <v>19</v>
      </c>
      <c r="B14" s="18">
        <v>5</v>
      </c>
      <c r="C14" s="18">
        <v>238</v>
      </c>
      <c r="D14" s="18">
        <v>550</v>
      </c>
      <c r="E14" s="18">
        <v>438</v>
      </c>
      <c r="F14" s="18">
        <v>254</v>
      </c>
      <c r="G14" s="18">
        <v>5</v>
      </c>
      <c r="H14" s="19">
        <v>1490</v>
      </c>
    </row>
    <row r="15" spans="1:8" ht="12.75">
      <c r="A15" s="12" t="s">
        <v>20</v>
      </c>
      <c r="B15" s="18">
        <v>4</v>
      </c>
      <c r="C15" s="18">
        <v>349</v>
      </c>
      <c r="D15" s="18">
        <v>635</v>
      </c>
      <c r="E15" s="18">
        <v>576</v>
      </c>
      <c r="F15" s="18">
        <v>302</v>
      </c>
      <c r="G15" s="18">
        <v>4</v>
      </c>
      <c r="H15" s="19">
        <v>1870</v>
      </c>
    </row>
    <row r="16" spans="1:8" ht="12.75">
      <c r="A16" s="12" t="s">
        <v>21</v>
      </c>
      <c r="B16" s="18">
        <v>0</v>
      </c>
      <c r="C16" s="18">
        <v>16</v>
      </c>
      <c r="D16" s="18">
        <v>12</v>
      </c>
      <c r="E16" s="18">
        <v>16</v>
      </c>
      <c r="F16" s="18">
        <v>11</v>
      </c>
      <c r="G16" s="18">
        <v>1</v>
      </c>
      <c r="H16" s="20">
        <v>56</v>
      </c>
    </row>
    <row r="17" spans="1:8" ht="12.75">
      <c r="A17" s="12" t="s">
        <v>22</v>
      </c>
      <c r="B17" s="18">
        <v>15</v>
      </c>
      <c r="C17" s="18">
        <v>839</v>
      </c>
      <c r="D17" s="21">
        <v>1882</v>
      </c>
      <c r="E17" s="21">
        <v>1561</v>
      </c>
      <c r="F17" s="21">
        <v>1075</v>
      </c>
      <c r="G17" s="18">
        <v>65</v>
      </c>
      <c r="H17" s="19">
        <v>5437</v>
      </c>
    </row>
    <row r="18" spans="1:8" ht="12.75">
      <c r="A18" s="12" t="s">
        <v>23</v>
      </c>
      <c r="B18" s="18">
        <v>0</v>
      </c>
      <c r="C18" s="18">
        <v>10</v>
      </c>
      <c r="D18" s="18">
        <v>21</v>
      </c>
      <c r="E18" s="18">
        <v>19</v>
      </c>
      <c r="F18" s="18">
        <v>11</v>
      </c>
      <c r="G18" s="18">
        <v>0</v>
      </c>
      <c r="H18" s="20">
        <v>61</v>
      </c>
    </row>
    <row r="19" spans="1:8" ht="12.75">
      <c r="A19" s="12" t="s">
        <v>24</v>
      </c>
      <c r="B19" s="18">
        <v>0</v>
      </c>
      <c r="C19" s="18">
        <v>8</v>
      </c>
      <c r="D19" s="18">
        <v>13</v>
      </c>
      <c r="E19" s="18">
        <v>19</v>
      </c>
      <c r="F19" s="18">
        <v>8</v>
      </c>
      <c r="G19" s="18">
        <v>0</v>
      </c>
      <c r="H19" s="20">
        <v>48</v>
      </c>
    </row>
    <row r="20" spans="1:8" ht="12.75">
      <c r="A20" s="12" t="s">
        <v>25</v>
      </c>
      <c r="B20" s="18">
        <v>0</v>
      </c>
      <c r="C20" s="18">
        <v>1</v>
      </c>
      <c r="D20" s="18">
        <v>9</v>
      </c>
      <c r="E20" s="18">
        <v>4</v>
      </c>
      <c r="F20" s="18">
        <v>1</v>
      </c>
      <c r="G20" s="18">
        <v>0</v>
      </c>
      <c r="H20" s="20">
        <v>15</v>
      </c>
    </row>
    <row r="21" spans="1:8" ht="12.75">
      <c r="A21" s="12" t="s">
        <v>26</v>
      </c>
      <c r="B21" s="18">
        <v>2</v>
      </c>
      <c r="C21" s="18">
        <v>23</v>
      </c>
      <c r="D21" s="18">
        <v>25</v>
      </c>
      <c r="E21" s="18">
        <v>27</v>
      </c>
      <c r="F21" s="18">
        <v>13</v>
      </c>
      <c r="G21" s="18">
        <v>0</v>
      </c>
      <c r="H21" s="20">
        <v>90</v>
      </c>
    </row>
    <row r="22" spans="1:8" ht="12.75">
      <c r="A22" s="12" t="s">
        <v>27</v>
      </c>
      <c r="B22" s="18">
        <v>1</v>
      </c>
      <c r="C22" s="18">
        <v>22</v>
      </c>
      <c r="D22" s="18">
        <v>85</v>
      </c>
      <c r="E22" s="18">
        <v>54</v>
      </c>
      <c r="F22" s="18">
        <v>34</v>
      </c>
      <c r="G22" s="18">
        <v>1</v>
      </c>
      <c r="H22" s="20">
        <v>197</v>
      </c>
    </row>
    <row r="23" spans="1:8" ht="12.75">
      <c r="A23" s="12" t="s">
        <v>28</v>
      </c>
      <c r="B23" s="18">
        <v>2</v>
      </c>
      <c r="C23" s="18">
        <v>70</v>
      </c>
      <c r="D23" s="18">
        <v>156</v>
      </c>
      <c r="E23" s="18">
        <v>110</v>
      </c>
      <c r="F23" s="18">
        <v>63</v>
      </c>
      <c r="G23" s="18">
        <v>2</v>
      </c>
      <c r="H23" s="20">
        <v>403</v>
      </c>
    </row>
    <row r="24" spans="1:8" ht="12.75">
      <c r="A24" s="12" t="s">
        <v>29</v>
      </c>
      <c r="B24" s="18">
        <v>1</v>
      </c>
      <c r="C24" s="18">
        <v>36</v>
      </c>
      <c r="D24" s="18">
        <v>69</v>
      </c>
      <c r="E24" s="18">
        <v>52</v>
      </c>
      <c r="F24" s="18">
        <v>32</v>
      </c>
      <c r="G24" s="18">
        <v>1</v>
      </c>
      <c r="H24" s="20">
        <v>191</v>
      </c>
    </row>
    <row r="25" spans="1:8" ht="12.75">
      <c r="A25" s="12" t="s">
        <v>30</v>
      </c>
      <c r="B25" s="18">
        <v>15</v>
      </c>
      <c r="C25" s="18">
        <v>490</v>
      </c>
      <c r="D25" s="18">
        <v>976</v>
      </c>
      <c r="E25" s="18">
        <v>867</v>
      </c>
      <c r="F25" s="18">
        <v>570</v>
      </c>
      <c r="G25" s="18">
        <v>22</v>
      </c>
      <c r="H25" s="19">
        <v>2940</v>
      </c>
    </row>
    <row r="26" spans="1:8" ht="12.75">
      <c r="A26" s="12" t="s">
        <v>31</v>
      </c>
      <c r="B26" s="18">
        <v>4</v>
      </c>
      <c r="C26" s="18">
        <v>195</v>
      </c>
      <c r="D26" s="18">
        <v>422</v>
      </c>
      <c r="E26" s="18">
        <v>457</v>
      </c>
      <c r="F26" s="18">
        <v>267</v>
      </c>
      <c r="G26" s="18">
        <v>11</v>
      </c>
      <c r="H26" s="19">
        <v>1356</v>
      </c>
    </row>
    <row r="27" spans="1:8" ht="12.75">
      <c r="A27" s="12" t="s">
        <v>32</v>
      </c>
      <c r="B27" s="18">
        <v>8</v>
      </c>
      <c r="C27" s="18">
        <v>403</v>
      </c>
      <c r="D27" s="18">
        <v>800</v>
      </c>
      <c r="E27" s="18">
        <v>729</v>
      </c>
      <c r="F27" s="18">
        <v>460</v>
      </c>
      <c r="G27" s="18">
        <v>16</v>
      </c>
      <c r="H27" s="19">
        <v>2416</v>
      </c>
    </row>
    <row r="28" spans="1:8" ht="12.75">
      <c r="A28" s="12" t="s">
        <v>33</v>
      </c>
      <c r="B28" s="18">
        <v>0</v>
      </c>
      <c r="C28" s="18">
        <v>65</v>
      </c>
      <c r="D28" s="18">
        <v>101</v>
      </c>
      <c r="E28" s="18">
        <v>83</v>
      </c>
      <c r="F28" s="18">
        <v>40</v>
      </c>
      <c r="G28" s="18">
        <v>0</v>
      </c>
      <c r="H28" s="20">
        <v>289</v>
      </c>
    </row>
    <row r="29" spans="1:8" ht="12.75">
      <c r="A29" s="12" t="s">
        <v>34</v>
      </c>
      <c r="B29" s="18">
        <v>2</v>
      </c>
      <c r="C29" s="18">
        <v>109</v>
      </c>
      <c r="D29" s="18">
        <v>187</v>
      </c>
      <c r="E29" s="18">
        <v>156</v>
      </c>
      <c r="F29" s="18">
        <v>113</v>
      </c>
      <c r="G29" s="18">
        <v>0</v>
      </c>
      <c r="H29" s="20">
        <v>567</v>
      </c>
    </row>
    <row r="30" spans="1:8" ht="12.75">
      <c r="A30" s="12" t="s">
        <v>35</v>
      </c>
      <c r="B30" s="18">
        <v>2</v>
      </c>
      <c r="C30" s="18">
        <v>90</v>
      </c>
      <c r="D30" s="18">
        <v>138</v>
      </c>
      <c r="E30" s="18">
        <v>136</v>
      </c>
      <c r="F30" s="18">
        <v>79</v>
      </c>
      <c r="G30" s="18">
        <v>2</v>
      </c>
      <c r="H30" s="20">
        <v>447</v>
      </c>
    </row>
    <row r="31" spans="1:8" ht="12.75">
      <c r="A31" s="12" t="s">
        <v>36</v>
      </c>
      <c r="B31" s="18">
        <v>4</v>
      </c>
      <c r="C31" s="18">
        <v>36</v>
      </c>
      <c r="D31" s="18">
        <v>96</v>
      </c>
      <c r="E31" s="18">
        <v>73</v>
      </c>
      <c r="F31" s="18">
        <v>53</v>
      </c>
      <c r="G31" s="18">
        <v>3</v>
      </c>
      <c r="H31" s="20">
        <v>265</v>
      </c>
    </row>
    <row r="32" spans="1:8" ht="12.75">
      <c r="A32" s="12" t="s">
        <v>37</v>
      </c>
      <c r="B32" s="18">
        <v>0</v>
      </c>
      <c r="C32" s="18">
        <v>6</v>
      </c>
      <c r="D32" s="18">
        <v>5</v>
      </c>
      <c r="E32" s="18">
        <v>4</v>
      </c>
      <c r="F32" s="18">
        <v>4</v>
      </c>
      <c r="G32" s="18">
        <v>0</v>
      </c>
      <c r="H32" s="20">
        <v>19</v>
      </c>
    </row>
    <row r="33" spans="1:8" ht="12.75">
      <c r="A33" s="12" t="s">
        <v>38</v>
      </c>
      <c r="B33" s="18">
        <v>0</v>
      </c>
      <c r="C33" s="18">
        <v>23</v>
      </c>
      <c r="D33" s="18">
        <v>34</v>
      </c>
      <c r="E33" s="18">
        <v>45</v>
      </c>
      <c r="F33" s="18">
        <v>24</v>
      </c>
      <c r="G33" s="18">
        <v>0</v>
      </c>
      <c r="H33" s="20">
        <v>126</v>
      </c>
    </row>
    <row r="34" spans="1:8" ht="12.75">
      <c r="A34" s="12" t="s">
        <v>39</v>
      </c>
      <c r="B34" s="18">
        <v>1</v>
      </c>
      <c r="C34" s="18">
        <v>73</v>
      </c>
      <c r="D34" s="18">
        <v>159</v>
      </c>
      <c r="E34" s="18">
        <v>137</v>
      </c>
      <c r="F34" s="18">
        <v>59</v>
      </c>
      <c r="G34" s="18">
        <v>3</v>
      </c>
      <c r="H34" s="20">
        <v>432</v>
      </c>
    </row>
    <row r="35" spans="1:8" ht="12.75">
      <c r="A35" s="12" t="s">
        <v>40</v>
      </c>
      <c r="B35" s="18">
        <v>0</v>
      </c>
      <c r="C35" s="18">
        <v>6</v>
      </c>
      <c r="D35" s="18">
        <v>15</v>
      </c>
      <c r="E35" s="18">
        <v>9</v>
      </c>
      <c r="F35" s="18">
        <v>6</v>
      </c>
      <c r="G35" s="18">
        <v>0</v>
      </c>
      <c r="H35" s="20">
        <v>36</v>
      </c>
    </row>
    <row r="36" spans="1:8" ht="12.75">
      <c r="A36" s="12" t="s">
        <v>41</v>
      </c>
      <c r="B36" s="18">
        <v>5</v>
      </c>
      <c r="C36" s="18">
        <v>261</v>
      </c>
      <c r="D36" s="18">
        <v>573</v>
      </c>
      <c r="E36" s="18">
        <v>456</v>
      </c>
      <c r="F36" s="18">
        <v>251</v>
      </c>
      <c r="G36" s="18">
        <v>11</v>
      </c>
      <c r="H36" s="19">
        <v>1557</v>
      </c>
    </row>
    <row r="37" spans="1:8" ht="12.75">
      <c r="A37" s="12" t="s">
        <v>42</v>
      </c>
      <c r="B37" s="18">
        <v>2</v>
      </c>
      <c r="C37" s="18">
        <v>67</v>
      </c>
      <c r="D37" s="18">
        <v>128</v>
      </c>
      <c r="E37" s="18">
        <v>123</v>
      </c>
      <c r="F37" s="18">
        <v>54</v>
      </c>
      <c r="G37" s="18">
        <v>2</v>
      </c>
      <c r="H37" s="20">
        <v>376</v>
      </c>
    </row>
    <row r="38" spans="1:8" ht="12.75">
      <c r="A38" s="12" t="s">
        <v>43</v>
      </c>
      <c r="B38" s="18">
        <v>1</v>
      </c>
      <c r="C38" s="18">
        <v>249</v>
      </c>
      <c r="D38" s="18">
        <v>614</v>
      </c>
      <c r="E38" s="18">
        <v>628</v>
      </c>
      <c r="F38" s="18">
        <v>344</v>
      </c>
      <c r="G38" s="18">
        <v>6</v>
      </c>
      <c r="H38" s="19">
        <v>1842</v>
      </c>
    </row>
    <row r="39" spans="1:8" ht="12.75">
      <c r="A39" s="12" t="s">
        <v>44</v>
      </c>
      <c r="B39" s="18">
        <v>0</v>
      </c>
      <c r="C39" s="18">
        <v>4</v>
      </c>
      <c r="D39" s="18">
        <v>8</v>
      </c>
      <c r="E39" s="18">
        <v>1</v>
      </c>
      <c r="F39" s="18">
        <v>3</v>
      </c>
      <c r="G39" s="18">
        <v>0</v>
      </c>
      <c r="H39" s="20">
        <v>16</v>
      </c>
    </row>
    <row r="40" spans="1:8" ht="12.75">
      <c r="A40" s="12" t="s">
        <v>45</v>
      </c>
      <c r="B40" s="18">
        <v>2</v>
      </c>
      <c r="C40" s="18">
        <v>61</v>
      </c>
      <c r="D40" s="18">
        <v>123</v>
      </c>
      <c r="E40" s="18">
        <v>134</v>
      </c>
      <c r="F40" s="18">
        <v>53</v>
      </c>
      <c r="G40" s="18">
        <v>3</v>
      </c>
      <c r="H40" s="20">
        <v>376</v>
      </c>
    </row>
    <row r="41" spans="1:8" ht="12.75">
      <c r="A41" s="12" t="s">
        <v>46</v>
      </c>
      <c r="B41" s="18">
        <v>1</v>
      </c>
      <c r="C41" s="18">
        <v>130</v>
      </c>
      <c r="D41" s="18">
        <v>238</v>
      </c>
      <c r="E41" s="18">
        <v>167</v>
      </c>
      <c r="F41" s="18">
        <v>96</v>
      </c>
      <c r="G41" s="18">
        <v>1</v>
      </c>
      <c r="H41" s="20">
        <v>633</v>
      </c>
    </row>
    <row r="42" spans="1:8" ht="12.75">
      <c r="A42" s="12" t="s">
        <v>47</v>
      </c>
      <c r="B42" s="18">
        <v>4</v>
      </c>
      <c r="C42" s="18">
        <v>95</v>
      </c>
      <c r="D42" s="18">
        <v>177</v>
      </c>
      <c r="E42" s="18">
        <v>167</v>
      </c>
      <c r="F42" s="18">
        <v>109</v>
      </c>
      <c r="G42" s="18">
        <v>1</v>
      </c>
      <c r="H42" s="20">
        <v>553</v>
      </c>
    </row>
    <row r="43" spans="1:8" ht="12.75">
      <c r="A43" s="12" t="s">
        <v>48</v>
      </c>
      <c r="B43" s="18">
        <v>2</v>
      </c>
      <c r="C43" s="18">
        <v>196</v>
      </c>
      <c r="D43" s="18">
        <v>397</v>
      </c>
      <c r="E43" s="18">
        <v>309</v>
      </c>
      <c r="F43" s="18">
        <v>165</v>
      </c>
      <c r="G43" s="18">
        <v>5</v>
      </c>
      <c r="H43" s="19">
        <v>1074</v>
      </c>
    </row>
    <row r="44" spans="1:8" ht="12.75">
      <c r="A44" s="12" t="s">
        <v>49</v>
      </c>
      <c r="B44" s="18">
        <v>5</v>
      </c>
      <c r="C44" s="18">
        <v>155</v>
      </c>
      <c r="D44" s="18">
        <v>275</v>
      </c>
      <c r="E44" s="18">
        <v>241</v>
      </c>
      <c r="F44" s="18">
        <v>141</v>
      </c>
      <c r="G44" s="18">
        <v>5</v>
      </c>
      <c r="H44" s="20">
        <v>822</v>
      </c>
    </row>
    <row r="45" spans="1:8" ht="12.75">
      <c r="A45" s="12" t="s">
        <v>50</v>
      </c>
      <c r="B45" s="18">
        <v>2</v>
      </c>
      <c r="C45" s="18">
        <v>177</v>
      </c>
      <c r="D45" s="18">
        <v>302</v>
      </c>
      <c r="E45" s="18">
        <v>191</v>
      </c>
      <c r="F45" s="18">
        <v>114</v>
      </c>
      <c r="G45" s="18">
        <v>1</v>
      </c>
      <c r="H45" s="20">
        <v>787</v>
      </c>
    </row>
    <row r="46" spans="1:8" ht="12.75">
      <c r="A46" s="12" t="s">
        <v>51</v>
      </c>
      <c r="B46" s="18">
        <v>2</v>
      </c>
      <c r="C46" s="18">
        <v>25</v>
      </c>
      <c r="D46" s="18">
        <v>53</v>
      </c>
      <c r="E46" s="18">
        <v>60</v>
      </c>
      <c r="F46" s="18">
        <v>44</v>
      </c>
      <c r="G46" s="18">
        <v>2</v>
      </c>
      <c r="H46" s="20">
        <v>186</v>
      </c>
    </row>
    <row r="47" spans="1:8" ht="12.75">
      <c r="A47" s="12" t="s">
        <v>52</v>
      </c>
      <c r="B47" s="18">
        <v>6</v>
      </c>
      <c r="C47" s="18">
        <v>108</v>
      </c>
      <c r="D47" s="18">
        <v>230</v>
      </c>
      <c r="E47" s="18">
        <v>218</v>
      </c>
      <c r="F47" s="18">
        <v>109</v>
      </c>
      <c r="G47" s="18">
        <v>5</v>
      </c>
      <c r="H47" s="20">
        <v>676</v>
      </c>
    </row>
    <row r="48" spans="1:8" ht="12.75">
      <c r="A48" s="12" t="s">
        <v>53</v>
      </c>
      <c r="B48" s="18">
        <v>4</v>
      </c>
      <c r="C48" s="18">
        <v>192</v>
      </c>
      <c r="D48" s="18">
        <v>426</v>
      </c>
      <c r="E48" s="18">
        <v>446</v>
      </c>
      <c r="F48" s="18">
        <v>273</v>
      </c>
      <c r="G48" s="18">
        <v>15</v>
      </c>
      <c r="H48" s="19">
        <v>1356</v>
      </c>
    </row>
    <row r="49" spans="1:8" ht="12.75">
      <c r="A49" s="12" t="s">
        <v>54</v>
      </c>
      <c r="B49" s="18">
        <v>1</v>
      </c>
      <c r="C49" s="18">
        <v>40</v>
      </c>
      <c r="D49" s="18">
        <v>71</v>
      </c>
      <c r="E49" s="18">
        <v>74</v>
      </c>
      <c r="F49" s="18">
        <v>49</v>
      </c>
      <c r="G49" s="18">
        <v>0</v>
      </c>
      <c r="H49" s="20">
        <v>235</v>
      </c>
    </row>
    <row r="50" spans="1:8" ht="12.75">
      <c r="A50" s="12" t="s">
        <v>55</v>
      </c>
      <c r="B50" s="18">
        <v>0</v>
      </c>
      <c r="C50" s="18">
        <v>104</v>
      </c>
      <c r="D50" s="18">
        <v>169</v>
      </c>
      <c r="E50" s="18">
        <v>154</v>
      </c>
      <c r="F50" s="18">
        <v>89</v>
      </c>
      <c r="G50" s="18">
        <v>6</v>
      </c>
      <c r="H50" s="20">
        <v>522</v>
      </c>
    </row>
    <row r="51" spans="1:8" ht="12.75">
      <c r="A51" s="12" t="s">
        <v>56</v>
      </c>
      <c r="B51" s="18">
        <v>0</v>
      </c>
      <c r="C51" s="18">
        <v>10</v>
      </c>
      <c r="D51" s="18">
        <v>14</v>
      </c>
      <c r="E51" s="18">
        <v>5</v>
      </c>
      <c r="F51" s="18">
        <v>4</v>
      </c>
      <c r="G51" s="18">
        <v>0</v>
      </c>
      <c r="H51" s="20">
        <v>33</v>
      </c>
    </row>
    <row r="52" spans="1:8" ht="12.75">
      <c r="A52" s="12" t="s">
        <v>57</v>
      </c>
      <c r="B52" s="18">
        <v>5</v>
      </c>
      <c r="C52" s="18">
        <v>224</v>
      </c>
      <c r="D52" s="18">
        <v>468</v>
      </c>
      <c r="E52" s="18">
        <v>373</v>
      </c>
      <c r="F52" s="18">
        <v>247</v>
      </c>
      <c r="G52" s="18">
        <v>6</v>
      </c>
      <c r="H52" s="19">
        <v>1323</v>
      </c>
    </row>
    <row r="53" spans="1:8" ht="12.75">
      <c r="A53" s="12" t="s">
        <v>58</v>
      </c>
      <c r="B53" s="18">
        <v>15</v>
      </c>
      <c r="C53" s="18">
        <v>418</v>
      </c>
      <c r="D53" s="18">
        <v>783</v>
      </c>
      <c r="E53" s="18">
        <v>679</v>
      </c>
      <c r="F53" s="18">
        <v>569</v>
      </c>
      <c r="G53" s="18">
        <v>39</v>
      </c>
      <c r="H53" s="19">
        <v>2503</v>
      </c>
    </row>
    <row r="54" spans="1:8" ht="12.75">
      <c r="A54" s="12" t="s">
        <v>59</v>
      </c>
      <c r="B54" s="18">
        <v>1</v>
      </c>
      <c r="C54" s="18">
        <v>58</v>
      </c>
      <c r="D54" s="18">
        <v>80</v>
      </c>
      <c r="E54" s="18">
        <v>66</v>
      </c>
      <c r="F54" s="18">
        <v>48</v>
      </c>
      <c r="G54" s="18">
        <v>0</v>
      </c>
      <c r="H54" s="20">
        <v>253</v>
      </c>
    </row>
    <row r="55" spans="1:8" ht="12.75">
      <c r="A55" s="12" t="s">
        <v>60</v>
      </c>
      <c r="B55" s="18">
        <v>0</v>
      </c>
      <c r="C55" s="18">
        <v>16</v>
      </c>
      <c r="D55" s="18">
        <v>31</v>
      </c>
      <c r="E55" s="18">
        <v>45</v>
      </c>
      <c r="F55" s="18">
        <v>17</v>
      </c>
      <c r="G55" s="18">
        <v>0</v>
      </c>
      <c r="H55" s="20">
        <v>109</v>
      </c>
    </row>
    <row r="56" spans="1:8" ht="12.75">
      <c r="A56" s="12" t="s">
        <v>61</v>
      </c>
      <c r="B56" s="18">
        <v>4</v>
      </c>
      <c r="C56" s="18">
        <v>115</v>
      </c>
      <c r="D56" s="18">
        <v>232</v>
      </c>
      <c r="E56" s="18">
        <v>191</v>
      </c>
      <c r="F56" s="18">
        <v>140</v>
      </c>
      <c r="G56" s="18">
        <v>2</v>
      </c>
      <c r="H56" s="20">
        <v>684</v>
      </c>
    </row>
    <row r="57" spans="1:8" ht="12.75">
      <c r="A57" s="12" t="s">
        <v>62</v>
      </c>
      <c r="B57" s="18">
        <v>1</v>
      </c>
      <c r="C57" s="18">
        <v>41</v>
      </c>
      <c r="D57" s="18">
        <v>98</v>
      </c>
      <c r="E57" s="18">
        <v>82</v>
      </c>
      <c r="F57" s="18">
        <v>40</v>
      </c>
      <c r="G57" s="18">
        <v>1</v>
      </c>
      <c r="H57" s="20">
        <v>263</v>
      </c>
    </row>
    <row r="58" spans="1:8" ht="12.75">
      <c r="A58" s="12" t="s">
        <v>63</v>
      </c>
      <c r="B58" s="18">
        <v>5</v>
      </c>
      <c r="C58" s="18">
        <v>98</v>
      </c>
      <c r="D58" s="18">
        <v>226</v>
      </c>
      <c r="E58" s="18">
        <v>192</v>
      </c>
      <c r="F58" s="18">
        <v>95</v>
      </c>
      <c r="G58" s="18">
        <v>0</v>
      </c>
      <c r="H58" s="20">
        <v>616</v>
      </c>
    </row>
    <row r="59" spans="1:8" ht="12.75">
      <c r="A59" s="12" t="s">
        <v>64</v>
      </c>
      <c r="B59" s="18">
        <v>2</v>
      </c>
      <c r="C59" s="18">
        <v>248</v>
      </c>
      <c r="D59" s="18">
        <v>429</v>
      </c>
      <c r="E59" s="18">
        <v>380</v>
      </c>
      <c r="F59" s="18">
        <v>206</v>
      </c>
      <c r="G59" s="18">
        <v>9</v>
      </c>
      <c r="H59" s="19">
        <v>1274</v>
      </c>
    </row>
    <row r="60" spans="1:8" ht="12.75">
      <c r="A60" s="12" t="s">
        <v>65</v>
      </c>
      <c r="B60" s="18">
        <v>16</v>
      </c>
      <c r="C60" s="18">
        <v>822</v>
      </c>
      <c r="D60" s="21">
        <v>1672</v>
      </c>
      <c r="E60" s="21">
        <v>1479</v>
      </c>
      <c r="F60" s="21">
        <v>1113</v>
      </c>
      <c r="G60" s="18">
        <v>87</v>
      </c>
      <c r="H60" s="19">
        <v>5189</v>
      </c>
    </row>
    <row r="61" spans="1:8" ht="12.75">
      <c r="A61" s="12" t="s">
        <v>66</v>
      </c>
      <c r="B61" s="18">
        <v>1</v>
      </c>
      <c r="C61" s="18">
        <v>128</v>
      </c>
      <c r="D61" s="18">
        <v>315</v>
      </c>
      <c r="E61" s="18">
        <v>254</v>
      </c>
      <c r="F61" s="18">
        <v>131</v>
      </c>
      <c r="G61" s="18">
        <v>6</v>
      </c>
      <c r="H61" s="20">
        <v>835</v>
      </c>
    </row>
    <row r="62" spans="1:8" ht="12.75">
      <c r="A62" s="12" t="s">
        <v>67</v>
      </c>
      <c r="B62" s="18">
        <v>0</v>
      </c>
      <c r="C62" s="18">
        <v>64</v>
      </c>
      <c r="D62" s="18">
        <v>111</v>
      </c>
      <c r="E62" s="18">
        <v>69</v>
      </c>
      <c r="F62" s="18">
        <v>34</v>
      </c>
      <c r="G62" s="18">
        <v>1</v>
      </c>
      <c r="H62" s="20">
        <v>279</v>
      </c>
    </row>
    <row r="63" spans="1:8" ht="12.75">
      <c r="A63" s="12" t="s">
        <v>68</v>
      </c>
      <c r="B63" s="18">
        <v>4</v>
      </c>
      <c r="C63" s="18">
        <v>250</v>
      </c>
      <c r="D63" s="18">
        <v>478</v>
      </c>
      <c r="E63" s="18">
        <v>402</v>
      </c>
      <c r="F63" s="18">
        <v>316</v>
      </c>
      <c r="G63" s="18">
        <v>26</v>
      </c>
      <c r="H63" s="19">
        <v>1476</v>
      </c>
    </row>
    <row r="64" spans="1:8" ht="12.75">
      <c r="A64" s="12" t="s">
        <v>69</v>
      </c>
      <c r="B64" s="18">
        <v>0</v>
      </c>
      <c r="C64" s="18">
        <v>23</v>
      </c>
      <c r="D64" s="18">
        <v>41</v>
      </c>
      <c r="E64" s="18">
        <v>42</v>
      </c>
      <c r="F64" s="18">
        <v>26</v>
      </c>
      <c r="G64" s="18">
        <v>0</v>
      </c>
      <c r="H64" s="20">
        <v>132</v>
      </c>
    </row>
    <row r="65" spans="1:8" ht="12.75">
      <c r="A65" s="12" t="s">
        <v>70</v>
      </c>
      <c r="B65" s="18">
        <v>0</v>
      </c>
      <c r="C65" s="18">
        <v>68</v>
      </c>
      <c r="D65" s="18">
        <v>138</v>
      </c>
      <c r="E65" s="18">
        <v>132</v>
      </c>
      <c r="F65" s="18">
        <v>77</v>
      </c>
      <c r="G65" s="18">
        <v>1</v>
      </c>
      <c r="H65" s="20">
        <v>416</v>
      </c>
    </row>
    <row r="66" spans="1:8" ht="12.75">
      <c r="A66" s="12" t="s">
        <v>71</v>
      </c>
      <c r="B66" s="18">
        <v>6</v>
      </c>
      <c r="C66" s="18">
        <v>304</v>
      </c>
      <c r="D66" s="18">
        <v>646</v>
      </c>
      <c r="E66" s="18">
        <v>530</v>
      </c>
      <c r="F66" s="18">
        <v>365</v>
      </c>
      <c r="G66" s="18">
        <v>20</v>
      </c>
      <c r="H66" s="19">
        <v>1871</v>
      </c>
    </row>
    <row r="67" spans="1:8" ht="12.75">
      <c r="A67" s="15" t="s">
        <v>11</v>
      </c>
      <c r="B67" s="22">
        <v>486</v>
      </c>
      <c r="C67" s="23">
        <v>22961</v>
      </c>
      <c r="D67" s="23">
        <v>45878</v>
      </c>
      <c r="E67" s="23">
        <v>40986</v>
      </c>
      <c r="F67" s="23">
        <v>31417</v>
      </c>
      <c r="G67" s="23">
        <v>2737</v>
      </c>
      <c r="H67" s="24">
        <v>144465</v>
      </c>
    </row>
  </sheetData>
  <mergeCells count="3">
    <mergeCell ref="A3:H3"/>
    <mergeCell ref="A4:H4"/>
    <mergeCell ref="A2:J2"/>
  </mergeCells>
  <printOptions/>
  <pageMargins left="0.75" right="0.75" top="1" bottom="1" header="0.5" footer="0.5"/>
  <pageSetup fitToHeight="1" fitToWidth="1" horizontalDpi="600" verticalDpi="600" orientation="portrait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workbookViewId="0" topLeftCell="A1">
      <selection activeCell="B7" sqref="B7"/>
    </sheetView>
  </sheetViews>
  <sheetFormatPr defaultColWidth="9.140625" defaultRowHeight="12.75"/>
  <cols>
    <col min="1" max="1" width="27.8515625" style="3" bestFit="1" customWidth="1"/>
    <col min="2" max="8" width="9.7109375" style="3" customWidth="1"/>
    <col min="9" max="13" width="9.140625" style="3" customWidth="1"/>
    <col min="14" max="14" width="9.0039062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0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8" s="6" customFormat="1" ht="15" customHeight="1">
      <c r="A3" s="4" t="s">
        <v>2</v>
      </c>
      <c r="B3" s="7"/>
      <c r="C3" s="7"/>
      <c r="D3" s="7"/>
      <c r="E3" s="7"/>
      <c r="F3" s="7"/>
      <c r="G3" s="7"/>
      <c r="H3" s="7"/>
    </row>
    <row r="4" spans="1:8" s="6" customFormat="1" ht="15" customHeight="1">
      <c r="A4" s="4" t="s">
        <v>3</v>
      </c>
      <c r="B4" s="7"/>
      <c r="C4" s="7"/>
      <c r="D4" s="7"/>
      <c r="E4" s="7"/>
      <c r="F4" s="7"/>
      <c r="G4" s="7"/>
      <c r="H4" s="7"/>
    </row>
    <row r="5" spans="1:8" s="10" customFormat="1" ht="15" customHeight="1">
      <c r="A5" s="8"/>
      <c r="B5" s="6"/>
      <c r="C5" s="6"/>
      <c r="D5" s="6"/>
      <c r="E5" s="6"/>
      <c r="F5" s="6"/>
      <c r="G5" s="6"/>
      <c r="H5" s="9" t="s">
        <v>73</v>
      </c>
    </row>
    <row r="6" spans="1:8" s="11" customFormat="1" ht="21.75" customHeight="1">
      <c r="A6" s="25" t="s">
        <v>4</v>
      </c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7" t="s">
        <v>10</v>
      </c>
      <c r="H6" s="28" t="s">
        <v>11</v>
      </c>
    </row>
    <row r="7" spans="1:8" ht="12.75">
      <c r="A7" s="12" t="s">
        <v>12</v>
      </c>
      <c r="B7" s="13">
        <f>'Valori assoluti'!B7*100/'Valori assoluti'!$H7</f>
        <v>0.2994011976047904</v>
      </c>
      <c r="C7" s="13">
        <f>'Valori assoluti'!C7*100/'Valori assoluti'!$H7</f>
        <v>17.589820359281436</v>
      </c>
      <c r="D7" s="13">
        <f>'Valori assoluti'!D7*100/'Valori assoluti'!$H7</f>
        <v>34.131736526946106</v>
      </c>
      <c r="E7" s="13">
        <f>'Valori assoluti'!E7*100/'Valori assoluti'!$H7</f>
        <v>29.41616766467066</v>
      </c>
      <c r="F7" s="13">
        <f>'Valori assoluti'!F7*100/'Valori assoluti'!$H7</f>
        <v>18.263473053892216</v>
      </c>
      <c r="G7" s="13">
        <f>'Valori assoluti'!G7*100/'Valori assoluti'!$H7</f>
        <v>0.2994011976047904</v>
      </c>
      <c r="H7" s="14">
        <f>SUM(B7:G7)</f>
        <v>100</v>
      </c>
    </row>
    <row r="8" spans="1:8" ht="12.75">
      <c r="A8" s="12" t="s">
        <v>13</v>
      </c>
      <c r="B8" s="13">
        <f>'Valori assoluti'!B8*100/'Valori assoluti'!$H8</f>
        <v>0.48496605237633367</v>
      </c>
      <c r="C8" s="13">
        <f>'Valori assoluti'!C8*100/'Valori assoluti'!$H8</f>
        <v>19.88360814742968</v>
      </c>
      <c r="D8" s="13">
        <f>'Valori assoluti'!D8*100/'Valori assoluti'!$H8</f>
        <v>33.656644034917555</v>
      </c>
      <c r="E8" s="13">
        <f>'Valori assoluti'!E8*100/'Valori assoluti'!$H8</f>
        <v>26.867119301648884</v>
      </c>
      <c r="F8" s="13">
        <f>'Valori assoluti'!F8*100/'Valori assoluti'!$H8</f>
        <v>18.525703200775947</v>
      </c>
      <c r="G8" s="13">
        <f>'Valori assoluti'!G8*100/'Valori assoluti'!$H8</f>
        <v>0.5819592628516004</v>
      </c>
      <c r="H8" s="14">
        <f aca="true" t="shared" si="0" ref="H8:H67">SUM(B8:G8)</f>
        <v>100</v>
      </c>
    </row>
    <row r="9" spans="1:8" ht="12.75">
      <c r="A9" s="12" t="s">
        <v>14</v>
      </c>
      <c r="B9" s="13">
        <f>'Valori assoluti'!B9*100/'Valori assoluti'!$H9</f>
        <v>0</v>
      </c>
      <c r="C9" s="13">
        <f>'Valori assoluti'!C9*100/'Valori assoluti'!$H9</f>
        <v>18.181818181818183</v>
      </c>
      <c r="D9" s="13">
        <f>'Valori assoluti'!D9*100/'Valori assoluti'!$H9</f>
        <v>33.05785123966942</v>
      </c>
      <c r="E9" s="13">
        <f>'Valori assoluti'!E9*100/'Valori assoluti'!$H9</f>
        <v>31.818181818181817</v>
      </c>
      <c r="F9" s="13">
        <f>'Valori assoluti'!F9*100/'Valori assoluti'!$H9</f>
        <v>16.322314049586776</v>
      </c>
      <c r="G9" s="13">
        <f>'Valori assoluti'!G9*100/'Valori assoluti'!$H9</f>
        <v>0.6198347107438017</v>
      </c>
      <c r="H9" s="14">
        <f t="shared" si="0"/>
        <v>100</v>
      </c>
    </row>
    <row r="10" spans="1:8" ht="12.75">
      <c r="A10" s="12" t="s">
        <v>15</v>
      </c>
      <c r="B10" s="13">
        <f>'Valori assoluti'!B10*100/'Valori assoluti'!$H10</f>
        <v>0.3076923076923077</v>
      </c>
      <c r="C10" s="13">
        <f>'Valori assoluti'!C10*100/'Valori assoluti'!$H10</f>
        <v>15.692307692307692</v>
      </c>
      <c r="D10" s="13">
        <f>'Valori assoluti'!D10*100/'Valori assoluti'!$H10</f>
        <v>39.07692307692308</v>
      </c>
      <c r="E10" s="13">
        <f>'Valori assoluti'!E10*100/'Valori assoluti'!$H10</f>
        <v>21.53846153846154</v>
      </c>
      <c r="F10" s="13">
        <f>'Valori assoluti'!F10*100/'Valori assoluti'!$H10</f>
        <v>22.46153846153846</v>
      </c>
      <c r="G10" s="13">
        <f>'Valori assoluti'!G10*100/'Valori assoluti'!$H10</f>
        <v>0.9230769230769231</v>
      </c>
      <c r="H10" s="14">
        <f t="shared" si="0"/>
        <v>99.99999999999999</v>
      </c>
    </row>
    <row r="11" spans="1:8" ht="12.75">
      <c r="A11" s="12" t="s">
        <v>16</v>
      </c>
      <c r="B11" s="13">
        <f>'Valori assoluti'!B11*100/'Valori assoluti'!$H11</f>
        <v>0.2070393374741201</v>
      </c>
      <c r="C11" s="13">
        <f>'Valori assoluti'!C11*100/'Valori assoluti'!$H11</f>
        <v>16.149068322981368</v>
      </c>
      <c r="D11" s="13">
        <f>'Valori assoluti'!D11*100/'Valori assoluti'!$H11</f>
        <v>35.196687370600415</v>
      </c>
      <c r="E11" s="13">
        <f>'Valori assoluti'!E11*100/'Valori assoluti'!$H11</f>
        <v>29.399585921325052</v>
      </c>
      <c r="F11" s="13">
        <f>'Valori assoluti'!F11*100/'Valori assoluti'!$H11</f>
        <v>19.047619047619047</v>
      </c>
      <c r="G11" s="13">
        <f>'Valori assoluti'!G11*100/'Valori assoluti'!$H11</f>
        <v>0</v>
      </c>
      <c r="H11" s="14">
        <f t="shared" si="0"/>
        <v>100.00000000000001</v>
      </c>
    </row>
    <row r="12" spans="1:8" ht="12.75">
      <c r="A12" s="12" t="s">
        <v>17</v>
      </c>
      <c r="B12" s="13">
        <f>'Valori assoluti'!B12*100/'Valori assoluti'!$H12</f>
        <v>0.33277160348983553</v>
      </c>
      <c r="C12" s="13">
        <f>'Valori assoluti'!C12*100/'Valori assoluti'!$H12</f>
        <v>15.402418993579214</v>
      </c>
      <c r="D12" s="13">
        <f>'Valori assoluti'!D12*100/'Valori assoluti'!$H12</f>
        <v>30.576590797585272</v>
      </c>
      <c r="E12" s="13">
        <f>'Valori assoluti'!E12*100/'Valori assoluti'!$H12</f>
        <v>27.817359585315387</v>
      </c>
      <c r="F12" s="13">
        <f>'Valori assoluti'!F12*100/'Valori assoluti'!$H12</f>
        <v>23.3921372042919</v>
      </c>
      <c r="G12" s="13">
        <f>'Valori assoluti'!G12*100/'Valori assoluti'!$H12</f>
        <v>2.4787218157383903</v>
      </c>
      <c r="H12" s="14">
        <f t="shared" si="0"/>
        <v>100</v>
      </c>
    </row>
    <row r="13" spans="1:8" ht="12.75">
      <c r="A13" s="12" t="s">
        <v>18</v>
      </c>
      <c r="B13" s="13">
        <f>'Valori assoluti'!B13*100/'Valori assoluti'!$H13</f>
        <v>0</v>
      </c>
      <c r="C13" s="13">
        <f>'Valori assoluti'!C13*100/'Valori assoluti'!$H13</f>
        <v>13.333333333333334</v>
      </c>
      <c r="D13" s="13">
        <f>'Valori assoluti'!D13*100/'Valori assoluti'!$H13</f>
        <v>46.666666666666664</v>
      </c>
      <c r="E13" s="13">
        <f>'Valori assoluti'!E13*100/'Valori assoluti'!$H13</f>
        <v>23.333333333333332</v>
      </c>
      <c r="F13" s="13">
        <f>'Valori assoluti'!F13*100/'Valori assoluti'!$H13</f>
        <v>16.666666666666668</v>
      </c>
      <c r="G13" s="13">
        <f>'Valori assoluti'!G13*100/'Valori assoluti'!$H13</f>
        <v>0</v>
      </c>
      <c r="H13" s="14">
        <f t="shared" si="0"/>
        <v>100</v>
      </c>
    </row>
    <row r="14" spans="1:8" ht="12.75">
      <c r="A14" s="12" t="s">
        <v>19</v>
      </c>
      <c r="B14" s="13">
        <f>'Valori assoluti'!B14*100/'Valori assoluti'!$H14</f>
        <v>0.33557046979865773</v>
      </c>
      <c r="C14" s="13">
        <f>'Valori assoluti'!C14*100/'Valori assoluti'!$H14</f>
        <v>15.973154362416107</v>
      </c>
      <c r="D14" s="13">
        <f>'Valori assoluti'!D14*100/'Valori assoluti'!$H14</f>
        <v>36.91275167785235</v>
      </c>
      <c r="E14" s="13">
        <f>'Valori assoluti'!E14*100/'Valori assoluti'!$H14</f>
        <v>29.395973154362416</v>
      </c>
      <c r="F14" s="13">
        <f>'Valori assoluti'!F14*100/'Valori assoluti'!$H14</f>
        <v>17.046979865771814</v>
      </c>
      <c r="G14" s="13">
        <f>'Valori assoluti'!G14*100/'Valori assoluti'!$H14</f>
        <v>0.33557046979865773</v>
      </c>
      <c r="H14" s="14">
        <f t="shared" si="0"/>
        <v>100</v>
      </c>
    </row>
    <row r="15" spans="1:8" ht="12.75">
      <c r="A15" s="12" t="s">
        <v>20</v>
      </c>
      <c r="B15" s="13">
        <f>'Valori assoluti'!B15*100/'Valori assoluti'!$H15</f>
        <v>0.21390374331550802</v>
      </c>
      <c r="C15" s="13">
        <f>'Valori assoluti'!C15*100/'Valori assoluti'!$H15</f>
        <v>18.663101604278076</v>
      </c>
      <c r="D15" s="13">
        <f>'Valori assoluti'!D15*100/'Valori assoluti'!$H15</f>
        <v>33.9572192513369</v>
      </c>
      <c r="E15" s="13">
        <f>'Valori assoluti'!E15*100/'Valori assoluti'!$H15</f>
        <v>30.802139037433154</v>
      </c>
      <c r="F15" s="13">
        <f>'Valori assoluti'!F15*100/'Valori assoluti'!$H15</f>
        <v>16.149732620320854</v>
      </c>
      <c r="G15" s="13">
        <f>'Valori assoluti'!G15*100/'Valori assoluti'!$H15</f>
        <v>0.21390374331550802</v>
      </c>
      <c r="H15" s="14">
        <f t="shared" si="0"/>
        <v>100</v>
      </c>
    </row>
    <row r="16" spans="1:8" ht="12.75">
      <c r="A16" s="12" t="s">
        <v>21</v>
      </c>
      <c r="B16" s="13">
        <f>'Valori assoluti'!B16*100/'Valori assoluti'!$H16</f>
        <v>0</v>
      </c>
      <c r="C16" s="13">
        <f>'Valori assoluti'!C16*100/'Valori assoluti'!$H16</f>
        <v>28.571428571428573</v>
      </c>
      <c r="D16" s="13">
        <f>'Valori assoluti'!D16*100/'Valori assoluti'!$H16</f>
        <v>21.428571428571427</v>
      </c>
      <c r="E16" s="13">
        <f>'Valori assoluti'!E16*100/'Valori assoluti'!$H16</f>
        <v>28.571428571428573</v>
      </c>
      <c r="F16" s="13">
        <f>'Valori assoluti'!F16*100/'Valori assoluti'!$H16</f>
        <v>19.642857142857142</v>
      </c>
      <c r="G16" s="13">
        <f>'Valori assoluti'!G16*100/'Valori assoluti'!$H16</f>
        <v>1.7857142857142858</v>
      </c>
      <c r="H16" s="14">
        <f t="shared" si="0"/>
        <v>100</v>
      </c>
    </row>
    <row r="17" spans="1:8" ht="12.75">
      <c r="A17" s="12" t="s">
        <v>22</v>
      </c>
      <c r="B17" s="13">
        <f>'Valori assoluti'!B17*100/'Valori assoluti'!$H17</f>
        <v>0.27588743792532644</v>
      </c>
      <c r="C17" s="13">
        <f>'Valori assoluti'!C17*100/'Valori assoluti'!$H17</f>
        <v>15.431304027956594</v>
      </c>
      <c r="D17" s="13">
        <f>'Valori assoluti'!D17*100/'Valori assoluti'!$H17</f>
        <v>34.614677211697625</v>
      </c>
      <c r="E17" s="13">
        <f>'Valori assoluti'!E17*100/'Valori assoluti'!$H17</f>
        <v>28.71068604009564</v>
      </c>
      <c r="F17" s="13">
        <f>'Valori assoluti'!F17*100/'Valori assoluti'!$H17</f>
        <v>19.771933051315063</v>
      </c>
      <c r="G17" s="13">
        <f>'Valori assoluti'!G17*100/'Valori assoluti'!$H17</f>
        <v>1.1955122310097481</v>
      </c>
      <c r="H17" s="14">
        <f t="shared" si="0"/>
        <v>99.99999999999999</v>
      </c>
    </row>
    <row r="18" spans="1:8" ht="12.75">
      <c r="A18" s="12" t="s">
        <v>23</v>
      </c>
      <c r="B18" s="13">
        <f>'Valori assoluti'!B18*100/'Valori assoluti'!$H18</f>
        <v>0</v>
      </c>
      <c r="C18" s="13">
        <f>'Valori assoluti'!C18*100/'Valori assoluti'!$H18</f>
        <v>16.39344262295082</v>
      </c>
      <c r="D18" s="13">
        <f>'Valori assoluti'!D18*100/'Valori assoluti'!$H18</f>
        <v>34.42622950819672</v>
      </c>
      <c r="E18" s="13">
        <f>'Valori assoluti'!E18*100/'Valori assoluti'!$H18</f>
        <v>31.147540983606557</v>
      </c>
      <c r="F18" s="13">
        <f>'Valori assoluti'!F18*100/'Valori assoluti'!$H18</f>
        <v>18.0327868852459</v>
      </c>
      <c r="G18" s="13">
        <f>'Valori assoluti'!G18*100/'Valori assoluti'!$H18</f>
        <v>0</v>
      </c>
      <c r="H18" s="14">
        <f t="shared" si="0"/>
        <v>100</v>
      </c>
    </row>
    <row r="19" spans="1:8" ht="12.75">
      <c r="A19" s="12" t="s">
        <v>24</v>
      </c>
      <c r="B19" s="13">
        <f>'Valori assoluti'!B19*100/'Valori assoluti'!$H19</f>
        <v>0</v>
      </c>
      <c r="C19" s="13">
        <f>'Valori assoluti'!C19*100/'Valori assoluti'!$H19</f>
        <v>16.666666666666668</v>
      </c>
      <c r="D19" s="13">
        <f>'Valori assoluti'!D19*100/'Valori assoluti'!$H19</f>
        <v>27.083333333333332</v>
      </c>
      <c r="E19" s="13">
        <f>'Valori assoluti'!E19*100/'Valori assoluti'!$H19</f>
        <v>39.583333333333336</v>
      </c>
      <c r="F19" s="13">
        <f>'Valori assoluti'!F19*100/'Valori assoluti'!$H19</f>
        <v>16.666666666666668</v>
      </c>
      <c r="G19" s="13">
        <f>'Valori assoluti'!G19*100/'Valori assoluti'!$H19</f>
        <v>0</v>
      </c>
      <c r="H19" s="14">
        <f t="shared" si="0"/>
        <v>100.00000000000001</v>
      </c>
    </row>
    <row r="20" spans="1:8" ht="12.75">
      <c r="A20" s="12" t="s">
        <v>25</v>
      </c>
      <c r="B20" s="13">
        <f>'Valori assoluti'!B20*100/'Valori assoluti'!$H20</f>
        <v>0</v>
      </c>
      <c r="C20" s="13">
        <f>'Valori assoluti'!C20*100/'Valori assoluti'!$H20</f>
        <v>6.666666666666667</v>
      </c>
      <c r="D20" s="13">
        <f>'Valori assoluti'!D20*100/'Valori assoluti'!$H20</f>
        <v>60</v>
      </c>
      <c r="E20" s="13">
        <f>'Valori assoluti'!E20*100/'Valori assoluti'!$H20</f>
        <v>26.666666666666668</v>
      </c>
      <c r="F20" s="13">
        <f>'Valori assoluti'!F20*100/'Valori assoluti'!$H20</f>
        <v>6.666666666666667</v>
      </c>
      <c r="G20" s="13">
        <f>'Valori assoluti'!G20*100/'Valori assoluti'!$H20</f>
        <v>0</v>
      </c>
      <c r="H20" s="14">
        <f t="shared" si="0"/>
        <v>100.00000000000001</v>
      </c>
    </row>
    <row r="21" spans="1:8" ht="12.75">
      <c r="A21" s="12" t="s">
        <v>26</v>
      </c>
      <c r="B21" s="13">
        <f>'Valori assoluti'!B21*100/'Valori assoluti'!$H21</f>
        <v>2.2222222222222223</v>
      </c>
      <c r="C21" s="13">
        <f>'Valori assoluti'!C21*100/'Valori assoluti'!$H21</f>
        <v>25.555555555555557</v>
      </c>
      <c r="D21" s="13">
        <f>'Valori assoluti'!D21*100/'Valori assoluti'!$H21</f>
        <v>27.77777777777778</v>
      </c>
      <c r="E21" s="13">
        <f>'Valori assoluti'!E21*100/'Valori assoluti'!$H21</f>
        <v>30</v>
      </c>
      <c r="F21" s="13">
        <f>'Valori assoluti'!F21*100/'Valori assoluti'!$H21</f>
        <v>14.444444444444445</v>
      </c>
      <c r="G21" s="13">
        <f>'Valori assoluti'!G21*100/'Valori assoluti'!$H21</f>
        <v>0</v>
      </c>
      <c r="H21" s="14">
        <f t="shared" si="0"/>
        <v>100</v>
      </c>
    </row>
    <row r="22" spans="1:8" ht="12.75">
      <c r="A22" s="12" t="s">
        <v>27</v>
      </c>
      <c r="B22" s="13">
        <f>'Valori assoluti'!B22*100/'Valori assoluti'!$H22</f>
        <v>0.5076142131979695</v>
      </c>
      <c r="C22" s="13">
        <f>'Valori assoluti'!C22*100/'Valori assoluti'!$H22</f>
        <v>11.16751269035533</v>
      </c>
      <c r="D22" s="13">
        <f>'Valori assoluti'!D22*100/'Valori assoluti'!$H22</f>
        <v>43.14720812182741</v>
      </c>
      <c r="E22" s="13">
        <f>'Valori assoluti'!E22*100/'Valori assoluti'!$H22</f>
        <v>27.411167512690355</v>
      </c>
      <c r="F22" s="13">
        <f>'Valori assoluti'!F22*100/'Valori assoluti'!$H22</f>
        <v>17.258883248730964</v>
      </c>
      <c r="G22" s="13">
        <f>'Valori assoluti'!G22*100/'Valori assoluti'!$H22</f>
        <v>0.5076142131979695</v>
      </c>
      <c r="H22" s="14">
        <f t="shared" si="0"/>
        <v>100</v>
      </c>
    </row>
    <row r="23" spans="1:8" ht="12.75">
      <c r="A23" s="12" t="s">
        <v>28</v>
      </c>
      <c r="B23" s="13">
        <f>'Valori assoluti'!B23*100/'Valori assoluti'!$H23</f>
        <v>0.49627791563275436</v>
      </c>
      <c r="C23" s="13">
        <f>'Valori assoluti'!C23*100/'Valori assoluti'!$H23</f>
        <v>17.3697270471464</v>
      </c>
      <c r="D23" s="13">
        <f>'Valori assoluti'!D23*100/'Valori assoluti'!$H23</f>
        <v>38.70967741935484</v>
      </c>
      <c r="E23" s="13">
        <f>'Valori assoluti'!E23*100/'Valori assoluti'!$H23</f>
        <v>27.29528535980149</v>
      </c>
      <c r="F23" s="13">
        <f>'Valori assoluti'!F23*100/'Valori assoluti'!$H23</f>
        <v>15.632754342431761</v>
      </c>
      <c r="G23" s="13">
        <f>'Valori assoluti'!G23*100/'Valori assoluti'!$H23</f>
        <v>0.49627791563275436</v>
      </c>
      <c r="H23" s="14">
        <f t="shared" si="0"/>
        <v>100.00000000000001</v>
      </c>
    </row>
    <row r="24" spans="1:8" ht="12.75">
      <c r="A24" s="12" t="s">
        <v>29</v>
      </c>
      <c r="B24" s="13">
        <f>'Valori assoluti'!B24*100/'Valori assoluti'!$H24</f>
        <v>0.5235602094240838</v>
      </c>
      <c r="C24" s="13">
        <f>'Valori assoluti'!C24*100/'Valori assoluti'!$H24</f>
        <v>18.848167539267017</v>
      </c>
      <c r="D24" s="13">
        <f>'Valori assoluti'!D24*100/'Valori assoluti'!$H24</f>
        <v>36.12565445026178</v>
      </c>
      <c r="E24" s="13">
        <f>'Valori assoluti'!E24*100/'Valori assoluti'!$H24</f>
        <v>27.225130890052355</v>
      </c>
      <c r="F24" s="13">
        <f>'Valori assoluti'!F24*100/'Valori assoluti'!$H24</f>
        <v>16.75392670157068</v>
      </c>
      <c r="G24" s="13">
        <f>'Valori assoluti'!G24*100/'Valori assoluti'!$H24</f>
        <v>0.5235602094240838</v>
      </c>
      <c r="H24" s="14">
        <f t="shared" si="0"/>
        <v>100</v>
      </c>
    </row>
    <row r="25" spans="1:8" ht="12.75">
      <c r="A25" s="12" t="s">
        <v>30</v>
      </c>
      <c r="B25" s="13">
        <f>'Valori assoluti'!B25*100/'Valori assoluti'!$H25</f>
        <v>0.5102040816326531</v>
      </c>
      <c r="C25" s="13">
        <f>'Valori assoluti'!C25*100/'Valori assoluti'!$H25</f>
        <v>16.666666666666668</v>
      </c>
      <c r="D25" s="13">
        <f>'Valori assoluti'!D25*100/'Valori assoluti'!$H25</f>
        <v>33.197278911564624</v>
      </c>
      <c r="E25" s="13">
        <f>'Valori assoluti'!E25*100/'Valori assoluti'!$H25</f>
        <v>29.489795918367346</v>
      </c>
      <c r="F25" s="13">
        <f>'Valori assoluti'!F25*100/'Valori assoluti'!$H25</f>
        <v>19.387755102040817</v>
      </c>
      <c r="G25" s="13">
        <f>'Valori assoluti'!G25*100/'Valori assoluti'!$H25</f>
        <v>0.7482993197278912</v>
      </c>
      <c r="H25" s="14">
        <f t="shared" si="0"/>
        <v>100</v>
      </c>
    </row>
    <row r="26" spans="1:8" ht="12.75">
      <c r="A26" s="12" t="s">
        <v>31</v>
      </c>
      <c r="B26" s="13">
        <f>'Valori assoluti'!B26*100/'Valori assoluti'!$H26</f>
        <v>0.2949852507374631</v>
      </c>
      <c r="C26" s="13">
        <f>'Valori assoluti'!C26*100/'Valori assoluti'!$H26</f>
        <v>14.380530973451327</v>
      </c>
      <c r="D26" s="13">
        <f>'Valori assoluti'!D26*100/'Valori assoluti'!$H26</f>
        <v>31.12094395280236</v>
      </c>
      <c r="E26" s="13">
        <f>'Valori assoluti'!E26*100/'Valori assoluti'!$H26</f>
        <v>33.70206489675516</v>
      </c>
      <c r="F26" s="13">
        <f>'Valori assoluti'!F26*100/'Valori assoluti'!$H26</f>
        <v>19.690265486725664</v>
      </c>
      <c r="G26" s="13">
        <f>'Valori assoluti'!G26*100/'Valori assoluti'!$H26</f>
        <v>0.8112094395280236</v>
      </c>
      <c r="H26" s="14">
        <f t="shared" si="0"/>
        <v>100</v>
      </c>
    </row>
    <row r="27" spans="1:8" ht="12.75">
      <c r="A27" s="12" t="s">
        <v>32</v>
      </c>
      <c r="B27" s="13">
        <f>'Valori assoluti'!B27*100/'Valori assoluti'!$H27</f>
        <v>0.33112582781456956</v>
      </c>
      <c r="C27" s="13">
        <f>'Valori assoluti'!C27*100/'Valori assoluti'!$H27</f>
        <v>16.68046357615894</v>
      </c>
      <c r="D27" s="13">
        <f>'Valori assoluti'!D27*100/'Valori assoluti'!$H27</f>
        <v>33.11258278145695</v>
      </c>
      <c r="E27" s="13">
        <f>'Valori assoluti'!E27*100/'Valori assoluti'!$H27</f>
        <v>30.173841059602648</v>
      </c>
      <c r="F27" s="13">
        <f>'Valori assoluti'!F27*100/'Valori assoluti'!$H27</f>
        <v>19.039735099337747</v>
      </c>
      <c r="G27" s="13">
        <f>'Valori assoluti'!G27*100/'Valori assoluti'!$H27</f>
        <v>0.6622516556291391</v>
      </c>
      <c r="H27" s="14">
        <f t="shared" si="0"/>
        <v>99.99999999999999</v>
      </c>
    </row>
    <row r="28" spans="1:8" ht="12.75">
      <c r="A28" s="12" t="s">
        <v>33</v>
      </c>
      <c r="B28" s="13">
        <f>'Valori assoluti'!B28*100/'Valori assoluti'!$H28</f>
        <v>0</v>
      </c>
      <c r="C28" s="13">
        <f>'Valori assoluti'!C28*100/'Valori assoluti'!$H28</f>
        <v>22.491349480968857</v>
      </c>
      <c r="D28" s="13">
        <f>'Valori assoluti'!D28*100/'Valori assoluti'!$H28</f>
        <v>34.94809688581315</v>
      </c>
      <c r="E28" s="13">
        <f>'Valori assoluti'!E28*100/'Valori assoluti'!$H28</f>
        <v>28.719723183391004</v>
      </c>
      <c r="F28" s="13">
        <f>'Valori assoluti'!F28*100/'Valori assoluti'!$H28</f>
        <v>13.84083044982699</v>
      </c>
      <c r="G28" s="13">
        <f>'Valori assoluti'!G28*100/'Valori assoluti'!$H28</f>
        <v>0</v>
      </c>
      <c r="H28" s="14">
        <f t="shared" si="0"/>
        <v>100</v>
      </c>
    </row>
    <row r="29" spans="1:8" ht="12.75">
      <c r="A29" s="12" t="s">
        <v>34</v>
      </c>
      <c r="B29" s="13">
        <f>'Valori assoluti'!B29*100/'Valori assoluti'!$H29</f>
        <v>0.3527336860670194</v>
      </c>
      <c r="C29" s="13">
        <f>'Valori assoluti'!C29*100/'Valori assoluti'!$H29</f>
        <v>19.223985890652557</v>
      </c>
      <c r="D29" s="13">
        <f>'Valori assoluti'!D29*100/'Valori assoluti'!$H29</f>
        <v>32.98059964726632</v>
      </c>
      <c r="E29" s="13">
        <f>'Valori assoluti'!E29*100/'Valori assoluti'!$H29</f>
        <v>27.513227513227513</v>
      </c>
      <c r="F29" s="13">
        <f>'Valori assoluti'!F29*100/'Valori assoluti'!$H29</f>
        <v>19.929453262786595</v>
      </c>
      <c r="G29" s="13">
        <f>'Valori assoluti'!G29*100/'Valori assoluti'!$H29</f>
        <v>0</v>
      </c>
      <c r="H29" s="14">
        <f t="shared" si="0"/>
        <v>100</v>
      </c>
    </row>
    <row r="30" spans="1:8" ht="12.75">
      <c r="A30" s="12" t="s">
        <v>35</v>
      </c>
      <c r="B30" s="13">
        <f>'Valori assoluti'!B30*100/'Valori assoluti'!$H30</f>
        <v>0.44742729306487694</v>
      </c>
      <c r="C30" s="13">
        <f>'Valori assoluti'!C30*100/'Valori assoluti'!$H30</f>
        <v>20.13422818791946</v>
      </c>
      <c r="D30" s="13">
        <f>'Valori assoluti'!D30*100/'Valori assoluti'!$H30</f>
        <v>30.87248322147651</v>
      </c>
      <c r="E30" s="13">
        <f>'Valori assoluti'!E30*100/'Valori assoluti'!$H30</f>
        <v>30.425055928411634</v>
      </c>
      <c r="F30" s="13">
        <f>'Valori assoluti'!F30*100/'Valori assoluti'!$H30</f>
        <v>17.67337807606264</v>
      </c>
      <c r="G30" s="13">
        <f>'Valori assoluti'!G30*100/'Valori assoluti'!$H30</f>
        <v>0.44742729306487694</v>
      </c>
      <c r="H30" s="14">
        <f t="shared" si="0"/>
        <v>100.00000000000001</v>
      </c>
    </row>
    <row r="31" spans="1:8" ht="12.75">
      <c r="A31" s="12" t="s">
        <v>36</v>
      </c>
      <c r="B31" s="13">
        <f>'Valori assoluti'!B31*100/'Valori assoluti'!$H31</f>
        <v>1.509433962264151</v>
      </c>
      <c r="C31" s="13">
        <f>'Valori assoluti'!C31*100/'Valori assoluti'!$H31</f>
        <v>13.584905660377359</v>
      </c>
      <c r="D31" s="13">
        <f>'Valori assoluti'!D31*100/'Valori assoluti'!$H31</f>
        <v>36.22641509433962</v>
      </c>
      <c r="E31" s="13">
        <f>'Valori assoluti'!E31*100/'Valori assoluti'!$H31</f>
        <v>27.547169811320753</v>
      </c>
      <c r="F31" s="13">
        <f>'Valori assoluti'!F31*100/'Valori assoluti'!$H31</f>
        <v>20</v>
      </c>
      <c r="G31" s="13">
        <f>'Valori assoluti'!G31*100/'Valori assoluti'!$H31</f>
        <v>1.1320754716981132</v>
      </c>
      <c r="H31" s="14">
        <f t="shared" si="0"/>
        <v>100</v>
      </c>
    </row>
    <row r="32" spans="1:8" ht="12.75">
      <c r="A32" s="12" t="s">
        <v>37</v>
      </c>
      <c r="B32" s="13">
        <f>'Valori assoluti'!B32*100/'Valori assoluti'!$H32</f>
        <v>0</v>
      </c>
      <c r="C32" s="13">
        <f>'Valori assoluti'!C32*100/'Valori assoluti'!$H32</f>
        <v>31.57894736842105</v>
      </c>
      <c r="D32" s="13">
        <f>'Valori assoluti'!D32*100/'Valori assoluti'!$H32</f>
        <v>26.31578947368421</v>
      </c>
      <c r="E32" s="13">
        <f>'Valori assoluti'!E32*100/'Valori assoluti'!$H32</f>
        <v>21.05263157894737</v>
      </c>
      <c r="F32" s="13">
        <f>'Valori assoluti'!F32*100/'Valori assoluti'!$H32</f>
        <v>21.05263157894737</v>
      </c>
      <c r="G32" s="13">
        <f>'Valori assoluti'!G32*100/'Valori assoluti'!$H32</f>
        <v>0</v>
      </c>
      <c r="H32" s="14">
        <f t="shared" si="0"/>
        <v>100</v>
      </c>
    </row>
    <row r="33" spans="1:8" ht="12.75">
      <c r="A33" s="12" t="s">
        <v>38</v>
      </c>
      <c r="B33" s="13">
        <f>'Valori assoluti'!B33*100/'Valori assoluti'!$H33</f>
        <v>0</v>
      </c>
      <c r="C33" s="13">
        <f>'Valori assoluti'!C33*100/'Valori assoluti'!$H33</f>
        <v>18.253968253968253</v>
      </c>
      <c r="D33" s="13">
        <f>'Valori assoluti'!D33*100/'Valori assoluti'!$H33</f>
        <v>26.984126984126984</v>
      </c>
      <c r="E33" s="13">
        <f>'Valori assoluti'!E33*100/'Valori assoluti'!$H33</f>
        <v>35.714285714285715</v>
      </c>
      <c r="F33" s="13">
        <f>'Valori assoluti'!F33*100/'Valori assoluti'!$H33</f>
        <v>19.047619047619047</v>
      </c>
      <c r="G33" s="13">
        <f>'Valori assoluti'!G33*100/'Valori assoluti'!$H33</f>
        <v>0</v>
      </c>
      <c r="H33" s="14">
        <f t="shared" si="0"/>
        <v>100.00000000000001</v>
      </c>
    </row>
    <row r="34" spans="1:8" ht="12.75">
      <c r="A34" s="12" t="s">
        <v>39</v>
      </c>
      <c r="B34" s="13">
        <f>'Valori assoluti'!B34*100/'Valori assoluti'!$H34</f>
        <v>0.23148148148148148</v>
      </c>
      <c r="C34" s="13">
        <f>'Valori assoluti'!C34*100/'Valori assoluti'!$H34</f>
        <v>16.89814814814815</v>
      </c>
      <c r="D34" s="13">
        <f>'Valori assoluti'!D34*100/'Valori assoluti'!$H34</f>
        <v>36.80555555555556</v>
      </c>
      <c r="E34" s="13">
        <f>'Valori assoluti'!E34*100/'Valori assoluti'!$H34</f>
        <v>31.712962962962962</v>
      </c>
      <c r="F34" s="13">
        <f>'Valori assoluti'!F34*100/'Valori assoluti'!$H34</f>
        <v>13.657407407407407</v>
      </c>
      <c r="G34" s="13">
        <f>'Valori assoluti'!G34*100/'Valori assoluti'!$H34</f>
        <v>0.6944444444444444</v>
      </c>
      <c r="H34" s="14">
        <f t="shared" si="0"/>
        <v>100</v>
      </c>
    </row>
    <row r="35" spans="1:8" ht="12.75">
      <c r="A35" s="12" t="s">
        <v>40</v>
      </c>
      <c r="B35" s="13">
        <f>'Valori assoluti'!B35*100/'Valori assoluti'!$H35</f>
        <v>0</v>
      </c>
      <c r="C35" s="13">
        <f>'Valori assoluti'!C35*100/'Valori assoluti'!$H35</f>
        <v>16.666666666666668</v>
      </c>
      <c r="D35" s="13">
        <f>'Valori assoluti'!D35*100/'Valori assoluti'!$H35</f>
        <v>41.666666666666664</v>
      </c>
      <c r="E35" s="13">
        <f>'Valori assoluti'!E35*100/'Valori assoluti'!$H35</f>
        <v>25</v>
      </c>
      <c r="F35" s="13">
        <f>'Valori assoluti'!F35*100/'Valori assoluti'!$H35</f>
        <v>16.666666666666668</v>
      </c>
      <c r="G35" s="13">
        <f>'Valori assoluti'!G35*100/'Valori assoluti'!$H35</f>
        <v>0</v>
      </c>
      <c r="H35" s="14">
        <f t="shared" si="0"/>
        <v>100</v>
      </c>
    </row>
    <row r="36" spans="1:8" ht="12.75">
      <c r="A36" s="12" t="s">
        <v>41</v>
      </c>
      <c r="B36" s="13">
        <f>'Valori assoluti'!B36*100/'Valori assoluti'!$H36</f>
        <v>0.32113037893384716</v>
      </c>
      <c r="C36" s="13">
        <f>'Valori assoluti'!C36*100/'Valori assoluti'!$H36</f>
        <v>16.76300578034682</v>
      </c>
      <c r="D36" s="13">
        <f>'Valori assoluti'!D36*100/'Valori assoluti'!$H36</f>
        <v>36.80154142581888</v>
      </c>
      <c r="E36" s="13">
        <f>'Valori assoluti'!E36*100/'Valori assoluti'!$H36</f>
        <v>29.28709055876686</v>
      </c>
      <c r="F36" s="13">
        <f>'Valori assoluti'!F36*100/'Valori assoluti'!$H36</f>
        <v>16.120745022479127</v>
      </c>
      <c r="G36" s="13">
        <f>'Valori assoluti'!G36*100/'Valori assoluti'!$H36</f>
        <v>0.7064868336544637</v>
      </c>
      <c r="H36" s="14">
        <f t="shared" si="0"/>
        <v>100</v>
      </c>
    </row>
    <row r="37" spans="1:8" ht="12.75">
      <c r="A37" s="12" t="s">
        <v>42</v>
      </c>
      <c r="B37" s="13">
        <f>'Valori assoluti'!B37*100/'Valori assoluti'!$H37</f>
        <v>0.5319148936170213</v>
      </c>
      <c r="C37" s="13">
        <f>'Valori assoluti'!C37*100/'Valori assoluti'!$H37</f>
        <v>17.819148936170212</v>
      </c>
      <c r="D37" s="13">
        <f>'Valori assoluti'!D37*100/'Valori assoluti'!$H37</f>
        <v>34.04255319148936</v>
      </c>
      <c r="E37" s="13">
        <f>'Valori assoluti'!E37*100/'Valori assoluti'!$H37</f>
        <v>32.712765957446805</v>
      </c>
      <c r="F37" s="13">
        <f>'Valori assoluti'!F37*100/'Valori assoluti'!$H37</f>
        <v>14.361702127659575</v>
      </c>
      <c r="G37" s="13">
        <f>'Valori assoluti'!G37*100/'Valori assoluti'!$H37</f>
        <v>0.5319148936170213</v>
      </c>
      <c r="H37" s="14">
        <f t="shared" si="0"/>
        <v>100</v>
      </c>
    </row>
    <row r="38" spans="1:8" ht="12.75">
      <c r="A38" s="12" t="s">
        <v>43</v>
      </c>
      <c r="B38" s="13">
        <f>'Valori assoluti'!B38*100/'Valori assoluti'!$H38</f>
        <v>0.05428881650380022</v>
      </c>
      <c r="C38" s="13">
        <f>'Valori assoluti'!C38*100/'Valori assoluti'!$H38</f>
        <v>13.517915309446254</v>
      </c>
      <c r="D38" s="13">
        <f>'Valori assoluti'!D38*100/'Valori assoluti'!$H38</f>
        <v>33.333333333333336</v>
      </c>
      <c r="E38" s="13">
        <f>'Valori assoluti'!E38*100/'Valori assoluti'!$H38</f>
        <v>34.093376764386534</v>
      </c>
      <c r="F38" s="13">
        <f>'Valori assoluti'!F38*100/'Valori assoluti'!$H38</f>
        <v>18.675352877307276</v>
      </c>
      <c r="G38" s="13">
        <f>'Valori assoluti'!G38*100/'Valori assoluti'!$H38</f>
        <v>0.3257328990228013</v>
      </c>
      <c r="H38" s="14">
        <f t="shared" si="0"/>
        <v>99.99999999999999</v>
      </c>
    </row>
    <row r="39" spans="1:8" ht="12.75">
      <c r="A39" s="12" t="s">
        <v>44</v>
      </c>
      <c r="B39" s="13">
        <f>'Valori assoluti'!B39*100/'Valori assoluti'!$H39</f>
        <v>0</v>
      </c>
      <c r="C39" s="13">
        <f>'Valori assoluti'!C39*100/'Valori assoluti'!$H39</f>
        <v>25</v>
      </c>
      <c r="D39" s="13">
        <f>'Valori assoluti'!D39*100/'Valori assoluti'!$H39</f>
        <v>50</v>
      </c>
      <c r="E39" s="13">
        <f>'Valori assoluti'!E39*100/'Valori assoluti'!$H39</f>
        <v>6.25</v>
      </c>
      <c r="F39" s="13">
        <f>'Valori assoluti'!F39*100/'Valori assoluti'!$H39</f>
        <v>18.75</v>
      </c>
      <c r="G39" s="13">
        <f>'Valori assoluti'!G39*100/'Valori assoluti'!$H39</f>
        <v>0</v>
      </c>
      <c r="H39" s="14">
        <f t="shared" si="0"/>
        <v>100</v>
      </c>
    </row>
    <row r="40" spans="1:8" ht="12.75">
      <c r="A40" s="12" t="s">
        <v>45</v>
      </c>
      <c r="B40" s="13">
        <f>'Valori assoluti'!B40*100/'Valori assoluti'!$H40</f>
        <v>0.5319148936170213</v>
      </c>
      <c r="C40" s="13">
        <f>'Valori assoluti'!C40*100/'Valori assoluti'!$H40</f>
        <v>16.22340425531915</v>
      </c>
      <c r="D40" s="13">
        <f>'Valori assoluti'!D40*100/'Valori assoluti'!$H40</f>
        <v>32.712765957446805</v>
      </c>
      <c r="E40" s="13">
        <f>'Valori assoluti'!E40*100/'Valori assoluti'!$H40</f>
        <v>35.638297872340424</v>
      </c>
      <c r="F40" s="13">
        <f>'Valori assoluti'!F40*100/'Valori assoluti'!$H40</f>
        <v>14.095744680851064</v>
      </c>
      <c r="G40" s="13">
        <f>'Valori assoluti'!G40*100/'Valori assoluti'!$H40</f>
        <v>0.7978723404255319</v>
      </c>
      <c r="H40" s="14">
        <f t="shared" si="0"/>
        <v>99.99999999999999</v>
      </c>
    </row>
    <row r="41" spans="1:8" ht="12.75">
      <c r="A41" s="12" t="s">
        <v>46</v>
      </c>
      <c r="B41" s="13">
        <f>'Valori assoluti'!B41*100/'Valori assoluti'!$H41</f>
        <v>0.1579778830963665</v>
      </c>
      <c r="C41" s="13">
        <f>'Valori assoluti'!C41*100/'Valori assoluti'!$H41</f>
        <v>20.537124802527646</v>
      </c>
      <c r="D41" s="13">
        <f>'Valori assoluti'!D41*100/'Valori assoluti'!$H41</f>
        <v>37.598736176935226</v>
      </c>
      <c r="E41" s="13">
        <f>'Valori assoluti'!E41*100/'Valori assoluti'!$H41</f>
        <v>26.382306477093206</v>
      </c>
      <c r="F41" s="13">
        <f>'Valori assoluti'!F41*100/'Valori assoluti'!$H41</f>
        <v>15.165876777251185</v>
      </c>
      <c r="G41" s="13">
        <f>'Valori assoluti'!G41*100/'Valori assoluti'!$H41</f>
        <v>0.1579778830963665</v>
      </c>
      <c r="H41" s="14">
        <f t="shared" si="0"/>
        <v>100</v>
      </c>
    </row>
    <row r="42" spans="1:8" ht="12.75">
      <c r="A42" s="12" t="s">
        <v>47</v>
      </c>
      <c r="B42" s="13">
        <f>'Valori assoluti'!B42*100/'Valori assoluti'!$H42</f>
        <v>0.7233273056057866</v>
      </c>
      <c r="C42" s="13">
        <f>'Valori assoluti'!C42*100/'Valori assoluti'!$H42</f>
        <v>17.179023508137433</v>
      </c>
      <c r="D42" s="13">
        <f>'Valori assoluti'!D42*100/'Valori assoluti'!$H42</f>
        <v>32.00723327305606</v>
      </c>
      <c r="E42" s="13">
        <f>'Valori assoluti'!E42*100/'Valori assoluti'!$H42</f>
        <v>30.198915009041592</v>
      </c>
      <c r="F42" s="13">
        <f>'Valori assoluti'!F42*100/'Valori assoluti'!$H42</f>
        <v>19.710669077757686</v>
      </c>
      <c r="G42" s="13">
        <f>'Valori assoluti'!G42*100/'Valori assoluti'!$H42</f>
        <v>0.18083182640144665</v>
      </c>
      <c r="H42" s="14">
        <f t="shared" si="0"/>
        <v>100</v>
      </c>
    </row>
    <row r="43" spans="1:8" ht="12.75">
      <c r="A43" s="12" t="s">
        <v>48</v>
      </c>
      <c r="B43" s="13">
        <f>'Valori assoluti'!B43*100/'Valori assoluti'!$H43</f>
        <v>0.186219739292365</v>
      </c>
      <c r="C43" s="13">
        <f>'Valori assoluti'!C43*100/'Valori assoluti'!$H43</f>
        <v>18.24953445065177</v>
      </c>
      <c r="D43" s="13">
        <f>'Valori assoluti'!D43*100/'Valori assoluti'!$H43</f>
        <v>36.96461824953445</v>
      </c>
      <c r="E43" s="13">
        <f>'Valori assoluti'!E43*100/'Valori assoluti'!$H43</f>
        <v>28.77094972067039</v>
      </c>
      <c r="F43" s="13">
        <f>'Valori assoluti'!F43*100/'Valori assoluti'!$H43</f>
        <v>15.363128491620111</v>
      </c>
      <c r="G43" s="13">
        <f>'Valori assoluti'!G43*100/'Valori assoluti'!$H43</f>
        <v>0.4655493482309125</v>
      </c>
      <c r="H43" s="14">
        <f t="shared" si="0"/>
        <v>100</v>
      </c>
    </row>
    <row r="44" spans="1:8" ht="12.75">
      <c r="A44" s="12" t="s">
        <v>49</v>
      </c>
      <c r="B44" s="13">
        <f>'Valori assoluti'!B44*100/'Valori assoluti'!$H44</f>
        <v>0.6082725060827251</v>
      </c>
      <c r="C44" s="13">
        <f>'Valori assoluti'!C44*100/'Valori assoluti'!$H44</f>
        <v>18.856447688564476</v>
      </c>
      <c r="D44" s="13">
        <f>'Valori assoluti'!D44*100/'Valori assoluti'!$H44</f>
        <v>33.454987834549875</v>
      </c>
      <c r="E44" s="13">
        <f>'Valori assoluti'!E44*100/'Valori assoluti'!$H44</f>
        <v>29.31873479318735</v>
      </c>
      <c r="F44" s="13">
        <f>'Valori assoluti'!F44*100/'Valori assoluti'!$H44</f>
        <v>17.153284671532848</v>
      </c>
      <c r="G44" s="13">
        <f>'Valori assoluti'!G44*100/'Valori assoluti'!$H44</f>
        <v>0.6082725060827251</v>
      </c>
      <c r="H44" s="14">
        <f t="shared" si="0"/>
        <v>100</v>
      </c>
    </row>
    <row r="45" spans="1:8" ht="12.75">
      <c r="A45" s="12" t="s">
        <v>50</v>
      </c>
      <c r="B45" s="13">
        <f>'Valori assoluti'!B45*100/'Valori assoluti'!$H45</f>
        <v>0.25412960609911056</v>
      </c>
      <c r="C45" s="13">
        <f>'Valori assoluti'!C45*100/'Valori assoluti'!$H45</f>
        <v>22.490470139771283</v>
      </c>
      <c r="D45" s="13">
        <f>'Valori assoluti'!D45*100/'Valori assoluti'!$H45</f>
        <v>38.37357052096569</v>
      </c>
      <c r="E45" s="13">
        <f>'Valori assoluti'!E45*100/'Valori assoluti'!$H45</f>
        <v>24.269377382465056</v>
      </c>
      <c r="F45" s="13">
        <f>'Valori assoluti'!F45*100/'Valori assoluti'!$H45</f>
        <v>14.485387547649301</v>
      </c>
      <c r="G45" s="13">
        <f>'Valori assoluti'!G45*100/'Valori assoluti'!$H45</f>
        <v>0.12706480304955528</v>
      </c>
      <c r="H45" s="14">
        <f t="shared" si="0"/>
        <v>99.99999999999999</v>
      </c>
    </row>
    <row r="46" spans="1:8" ht="12.75">
      <c r="A46" s="12" t="s">
        <v>51</v>
      </c>
      <c r="B46" s="13">
        <f>'Valori assoluti'!B46*100/'Valori assoluti'!$H46</f>
        <v>1.075268817204301</v>
      </c>
      <c r="C46" s="13">
        <f>'Valori assoluti'!C46*100/'Valori assoluti'!$H46</f>
        <v>13.440860215053764</v>
      </c>
      <c r="D46" s="13">
        <f>'Valori assoluti'!D46*100/'Valori assoluti'!$H46</f>
        <v>28.49462365591398</v>
      </c>
      <c r="E46" s="13">
        <f>'Valori assoluti'!E46*100/'Valori assoluti'!$H46</f>
        <v>32.25806451612903</v>
      </c>
      <c r="F46" s="13">
        <f>'Valori assoluti'!F46*100/'Valori assoluti'!$H46</f>
        <v>23.655913978494624</v>
      </c>
      <c r="G46" s="13">
        <f>'Valori assoluti'!G46*100/'Valori assoluti'!$H46</f>
        <v>1.075268817204301</v>
      </c>
      <c r="H46" s="14">
        <f t="shared" si="0"/>
        <v>100.00000000000001</v>
      </c>
    </row>
    <row r="47" spans="1:8" ht="12.75">
      <c r="A47" s="12" t="s">
        <v>52</v>
      </c>
      <c r="B47" s="13">
        <f>'Valori assoluti'!B47*100/'Valori assoluti'!$H47</f>
        <v>0.8875739644970414</v>
      </c>
      <c r="C47" s="13">
        <f>'Valori assoluti'!C47*100/'Valori assoluti'!$H47</f>
        <v>15.976331360946746</v>
      </c>
      <c r="D47" s="13">
        <f>'Valori assoluti'!D47*100/'Valori assoluti'!$H47</f>
        <v>34.023668639053255</v>
      </c>
      <c r="E47" s="13">
        <f>'Valori assoluti'!E47*100/'Valori assoluti'!$H47</f>
        <v>32.248520710059175</v>
      </c>
      <c r="F47" s="13">
        <f>'Valori assoluti'!F47*100/'Valori assoluti'!$H47</f>
        <v>16.124260355029588</v>
      </c>
      <c r="G47" s="13">
        <f>'Valori assoluti'!G47*100/'Valori assoluti'!$H47</f>
        <v>0.7396449704142012</v>
      </c>
      <c r="H47" s="14">
        <f t="shared" si="0"/>
        <v>100.00000000000001</v>
      </c>
    </row>
    <row r="48" spans="1:8" ht="12.75">
      <c r="A48" s="12" t="s">
        <v>53</v>
      </c>
      <c r="B48" s="13">
        <f>'Valori assoluti'!B48*100/'Valori assoluti'!$H48</f>
        <v>0.2949852507374631</v>
      </c>
      <c r="C48" s="13">
        <f>'Valori assoluti'!C48*100/'Valori assoluti'!$H48</f>
        <v>14.15929203539823</v>
      </c>
      <c r="D48" s="13">
        <f>'Valori assoluti'!D48*100/'Valori assoluti'!$H48</f>
        <v>31.41592920353982</v>
      </c>
      <c r="E48" s="13">
        <f>'Valori assoluti'!E48*100/'Valori assoluti'!$H48</f>
        <v>32.89085545722714</v>
      </c>
      <c r="F48" s="13">
        <f>'Valori assoluti'!F48*100/'Valori assoluti'!$H48</f>
        <v>20.13274336283186</v>
      </c>
      <c r="G48" s="13">
        <f>'Valori assoluti'!G48*100/'Valori assoluti'!$H48</f>
        <v>1.1061946902654867</v>
      </c>
      <c r="H48" s="14">
        <f t="shared" si="0"/>
        <v>100</v>
      </c>
    </row>
    <row r="49" spans="1:8" ht="12.75">
      <c r="A49" s="12" t="s">
        <v>54</v>
      </c>
      <c r="B49" s="13">
        <f>'Valori assoluti'!B49*100/'Valori assoluti'!$H49</f>
        <v>0.425531914893617</v>
      </c>
      <c r="C49" s="13">
        <f>'Valori assoluti'!C49*100/'Valori assoluti'!$H49</f>
        <v>17.02127659574468</v>
      </c>
      <c r="D49" s="13">
        <f>'Valori assoluti'!D49*100/'Valori assoluti'!$H49</f>
        <v>30.21276595744681</v>
      </c>
      <c r="E49" s="13">
        <f>'Valori assoluti'!E49*100/'Valori assoluti'!$H49</f>
        <v>31.48936170212766</v>
      </c>
      <c r="F49" s="13">
        <f>'Valori assoluti'!F49*100/'Valori assoluti'!$H49</f>
        <v>20.851063829787233</v>
      </c>
      <c r="G49" s="13">
        <f>'Valori assoluti'!G49*100/'Valori assoluti'!$H49</f>
        <v>0</v>
      </c>
      <c r="H49" s="14">
        <f t="shared" si="0"/>
        <v>100.00000000000001</v>
      </c>
    </row>
    <row r="50" spans="1:8" ht="12.75">
      <c r="A50" s="12" t="s">
        <v>55</v>
      </c>
      <c r="B50" s="13">
        <f>'Valori assoluti'!B50*100/'Valori assoluti'!$H50</f>
        <v>0</v>
      </c>
      <c r="C50" s="13">
        <f>'Valori assoluti'!C50*100/'Valori assoluti'!$H50</f>
        <v>19.92337164750958</v>
      </c>
      <c r="D50" s="13">
        <f>'Valori assoluti'!D50*100/'Valori assoluti'!$H50</f>
        <v>32.37547892720306</v>
      </c>
      <c r="E50" s="13">
        <f>'Valori assoluti'!E50*100/'Valori assoluti'!$H50</f>
        <v>29.50191570881226</v>
      </c>
      <c r="F50" s="13">
        <f>'Valori assoluti'!F50*100/'Valori assoluti'!$H50</f>
        <v>17.049808429118773</v>
      </c>
      <c r="G50" s="13">
        <f>'Valori assoluti'!G50*100/'Valori assoluti'!$H50</f>
        <v>1.1494252873563218</v>
      </c>
      <c r="H50" s="14">
        <f t="shared" si="0"/>
        <v>100</v>
      </c>
    </row>
    <row r="51" spans="1:8" ht="12.75">
      <c r="A51" s="12" t="s">
        <v>56</v>
      </c>
      <c r="B51" s="13">
        <f>'Valori assoluti'!B51*100/'Valori assoluti'!$H51</f>
        <v>0</v>
      </c>
      <c r="C51" s="13">
        <f>'Valori assoluti'!C51*100/'Valori assoluti'!$H51</f>
        <v>30.303030303030305</v>
      </c>
      <c r="D51" s="13">
        <f>'Valori assoluti'!D51*100/'Valori assoluti'!$H51</f>
        <v>42.42424242424242</v>
      </c>
      <c r="E51" s="13">
        <f>'Valori assoluti'!E51*100/'Valori assoluti'!$H51</f>
        <v>15.151515151515152</v>
      </c>
      <c r="F51" s="13">
        <f>'Valori assoluti'!F51*100/'Valori assoluti'!$H51</f>
        <v>12.121212121212121</v>
      </c>
      <c r="G51" s="13">
        <f>'Valori assoluti'!G51*100/'Valori assoluti'!$H51</f>
        <v>0</v>
      </c>
      <c r="H51" s="14">
        <f t="shared" si="0"/>
        <v>100</v>
      </c>
    </row>
    <row r="52" spans="1:8" ht="12.75">
      <c r="A52" s="12" t="s">
        <v>57</v>
      </c>
      <c r="B52" s="13">
        <f>'Valori assoluti'!B52*100/'Valori assoluti'!$H52</f>
        <v>0.3779289493575208</v>
      </c>
      <c r="C52" s="13">
        <f>'Valori assoluti'!C52*100/'Valori assoluti'!$H52</f>
        <v>16.93121693121693</v>
      </c>
      <c r="D52" s="13">
        <f>'Valori assoluti'!D52*100/'Valori assoluti'!$H52</f>
        <v>35.374149659863946</v>
      </c>
      <c r="E52" s="13">
        <f>'Valori assoluti'!E52*100/'Valori assoluti'!$H52</f>
        <v>28.19349962207105</v>
      </c>
      <c r="F52" s="13">
        <f>'Valori assoluti'!F52*100/'Valori assoluti'!$H52</f>
        <v>18.669690098261526</v>
      </c>
      <c r="G52" s="13">
        <f>'Valori assoluti'!G52*100/'Valori assoluti'!$H52</f>
        <v>0.45351473922902497</v>
      </c>
      <c r="H52" s="14">
        <f t="shared" si="0"/>
        <v>99.99999999999999</v>
      </c>
    </row>
    <row r="53" spans="1:8" ht="12.75">
      <c r="A53" s="12" t="s">
        <v>58</v>
      </c>
      <c r="B53" s="13">
        <f>'Valori assoluti'!B53*100/'Valori assoluti'!$H53</f>
        <v>0.5992808629644427</v>
      </c>
      <c r="C53" s="13">
        <f>'Valori assoluti'!C53*100/'Valori assoluti'!$H53</f>
        <v>16.69996004794247</v>
      </c>
      <c r="D53" s="13">
        <f>'Valori assoluti'!D53*100/'Valori assoluti'!$H53</f>
        <v>31.282461046743908</v>
      </c>
      <c r="E53" s="13">
        <f>'Valori assoluti'!E53*100/'Valori assoluti'!$H53</f>
        <v>27.12744706352377</v>
      </c>
      <c r="F53" s="13">
        <f>'Valori assoluti'!F53*100/'Valori assoluti'!$H53</f>
        <v>22.73272073511786</v>
      </c>
      <c r="G53" s="13">
        <f>'Valori assoluti'!G53*100/'Valori assoluti'!$H53</f>
        <v>1.558130243707551</v>
      </c>
      <c r="H53" s="14">
        <f t="shared" si="0"/>
        <v>100</v>
      </c>
    </row>
    <row r="54" spans="1:8" ht="12.75">
      <c r="A54" s="12" t="s">
        <v>59</v>
      </c>
      <c r="B54" s="13">
        <f>'Valori assoluti'!B54*100/'Valori assoluti'!$H54</f>
        <v>0.3952569169960474</v>
      </c>
      <c r="C54" s="13">
        <f>'Valori assoluti'!C54*100/'Valori assoluti'!$H54</f>
        <v>22.92490118577075</v>
      </c>
      <c r="D54" s="13">
        <f>'Valori assoluti'!D54*100/'Valori assoluti'!$H54</f>
        <v>31.620553359683793</v>
      </c>
      <c r="E54" s="13">
        <f>'Valori assoluti'!E54*100/'Valori assoluti'!$H54</f>
        <v>26.08695652173913</v>
      </c>
      <c r="F54" s="13">
        <f>'Valori assoluti'!F54*100/'Valori assoluti'!$H54</f>
        <v>18.972332015810277</v>
      </c>
      <c r="G54" s="13">
        <f>'Valori assoluti'!G54*100/'Valori assoluti'!$H54</f>
        <v>0</v>
      </c>
      <c r="H54" s="14">
        <f t="shared" si="0"/>
        <v>100</v>
      </c>
    </row>
    <row r="55" spans="1:8" ht="12.75">
      <c r="A55" s="12" t="s">
        <v>60</v>
      </c>
      <c r="B55" s="13">
        <f>'Valori assoluti'!B55*100/'Valori assoluti'!$H55</f>
        <v>0</v>
      </c>
      <c r="C55" s="13">
        <f>'Valori assoluti'!C55*100/'Valori assoluti'!$H55</f>
        <v>14.678899082568808</v>
      </c>
      <c r="D55" s="13">
        <f>'Valori assoluti'!D55*100/'Valori assoluti'!$H55</f>
        <v>28.440366972477065</v>
      </c>
      <c r="E55" s="13">
        <f>'Valori assoluti'!E55*100/'Valori assoluti'!$H55</f>
        <v>41.28440366972477</v>
      </c>
      <c r="F55" s="13">
        <f>'Valori assoluti'!F55*100/'Valori assoluti'!$H55</f>
        <v>15.596330275229358</v>
      </c>
      <c r="G55" s="13">
        <f>'Valori assoluti'!G55*100/'Valori assoluti'!$H55</f>
        <v>0</v>
      </c>
      <c r="H55" s="14">
        <f t="shared" si="0"/>
        <v>100</v>
      </c>
    </row>
    <row r="56" spans="1:8" ht="12.75">
      <c r="A56" s="12" t="s">
        <v>61</v>
      </c>
      <c r="B56" s="13">
        <f>'Valori assoluti'!B56*100/'Valori assoluti'!$H56</f>
        <v>0.5847953216374269</v>
      </c>
      <c r="C56" s="13">
        <f>'Valori assoluti'!C56*100/'Valori assoluti'!$H56</f>
        <v>16.81286549707602</v>
      </c>
      <c r="D56" s="13">
        <f>'Valori assoluti'!D56*100/'Valori assoluti'!$H56</f>
        <v>33.91812865497076</v>
      </c>
      <c r="E56" s="13">
        <f>'Valori assoluti'!E56*100/'Valori assoluti'!$H56</f>
        <v>27.923976608187136</v>
      </c>
      <c r="F56" s="13">
        <f>'Valori assoluti'!F56*100/'Valori assoluti'!$H56</f>
        <v>20.46783625730994</v>
      </c>
      <c r="G56" s="13">
        <f>'Valori assoluti'!G56*100/'Valori assoluti'!$H56</f>
        <v>0.29239766081871343</v>
      </c>
      <c r="H56" s="14">
        <f t="shared" si="0"/>
        <v>99.99999999999999</v>
      </c>
    </row>
    <row r="57" spans="1:8" ht="12.75">
      <c r="A57" s="12" t="s">
        <v>62</v>
      </c>
      <c r="B57" s="13">
        <f>'Valori assoluti'!B57*100/'Valori assoluti'!$H57</f>
        <v>0.38022813688212925</v>
      </c>
      <c r="C57" s="13">
        <f>'Valori assoluti'!C57*100/'Valori assoluti'!$H57</f>
        <v>15.5893536121673</v>
      </c>
      <c r="D57" s="13">
        <f>'Valori assoluti'!D57*100/'Valori assoluti'!$H57</f>
        <v>37.26235741444867</v>
      </c>
      <c r="E57" s="13">
        <f>'Valori assoluti'!E57*100/'Valori assoluti'!$H57</f>
        <v>31.1787072243346</v>
      </c>
      <c r="F57" s="13">
        <f>'Valori assoluti'!F57*100/'Valori assoluti'!$H57</f>
        <v>15.209125475285171</v>
      </c>
      <c r="G57" s="13">
        <f>'Valori assoluti'!G57*100/'Valori assoluti'!$H57</f>
        <v>0.38022813688212925</v>
      </c>
      <c r="H57" s="14">
        <f t="shared" si="0"/>
        <v>100.00000000000001</v>
      </c>
    </row>
    <row r="58" spans="1:8" ht="12.75">
      <c r="A58" s="12" t="s">
        <v>63</v>
      </c>
      <c r="B58" s="13">
        <f>'Valori assoluti'!B58*100/'Valori assoluti'!$H58</f>
        <v>0.8116883116883117</v>
      </c>
      <c r="C58" s="13">
        <f>'Valori assoluti'!C58*100/'Valori assoluti'!$H58</f>
        <v>15.909090909090908</v>
      </c>
      <c r="D58" s="13">
        <f>'Valori assoluti'!D58*100/'Valori assoluti'!$H58</f>
        <v>36.688311688311686</v>
      </c>
      <c r="E58" s="13">
        <f>'Valori assoluti'!E58*100/'Valori assoluti'!$H58</f>
        <v>31.16883116883117</v>
      </c>
      <c r="F58" s="13">
        <f>'Valori assoluti'!F58*100/'Valori assoluti'!$H58</f>
        <v>15.422077922077921</v>
      </c>
      <c r="G58" s="13">
        <f>'Valori assoluti'!G58*100/'Valori assoluti'!$H58</f>
        <v>0</v>
      </c>
      <c r="H58" s="14">
        <f t="shared" si="0"/>
        <v>99.99999999999999</v>
      </c>
    </row>
    <row r="59" spans="1:8" ht="12.75">
      <c r="A59" s="12" t="s">
        <v>64</v>
      </c>
      <c r="B59" s="13">
        <f>'Valori assoluti'!B59*100/'Valori assoluti'!$H59</f>
        <v>0.15698587127158556</v>
      </c>
      <c r="C59" s="13">
        <f>'Valori assoluti'!C59*100/'Valori assoluti'!$H59</f>
        <v>19.46624803767661</v>
      </c>
      <c r="D59" s="13">
        <f>'Valori assoluti'!D59*100/'Valori assoluti'!$H59</f>
        <v>33.673469387755105</v>
      </c>
      <c r="E59" s="13">
        <f>'Valori assoluti'!E59*100/'Valori assoluti'!$H59</f>
        <v>29.827315541601255</v>
      </c>
      <c r="F59" s="13">
        <f>'Valori assoluti'!F59*100/'Valori assoluti'!$H59</f>
        <v>16.16954474097331</v>
      </c>
      <c r="G59" s="13">
        <f>'Valori assoluti'!G59*100/'Valori assoluti'!$H59</f>
        <v>0.706436420722135</v>
      </c>
      <c r="H59" s="14">
        <f t="shared" si="0"/>
        <v>100</v>
      </c>
    </row>
    <row r="60" spans="1:8" ht="12.75">
      <c r="A60" s="12" t="s">
        <v>65</v>
      </c>
      <c r="B60" s="13">
        <f>'Valori assoluti'!B60*100/'Valori assoluti'!$H60</f>
        <v>0.30834457506263246</v>
      </c>
      <c r="C60" s="13">
        <f>'Valori assoluti'!C60*100/'Valori assoluti'!$H60</f>
        <v>15.841202543842744</v>
      </c>
      <c r="D60" s="13">
        <f>'Valori assoluti'!D60*100/'Valori assoluti'!$H60</f>
        <v>32.222008094045094</v>
      </c>
      <c r="E60" s="13">
        <f>'Valori assoluti'!E60*100/'Valori assoluti'!$H60</f>
        <v>28.50260165735209</v>
      </c>
      <c r="F60" s="13">
        <f>'Valori assoluti'!F60*100/'Valori assoluti'!$H60</f>
        <v>21.449219502794374</v>
      </c>
      <c r="G60" s="13">
        <f>'Valori assoluti'!G60*100/'Valori assoluti'!$H60</f>
        <v>1.676623626903064</v>
      </c>
      <c r="H60" s="14">
        <f t="shared" si="0"/>
        <v>100</v>
      </c>
    </row>
    <row r="61" spans="1:8" ht="12.75">
      <c r="A61" s="12" t="s">
        <v>66</v>
      </c>
      <c r="B61" s="13">
        <f>'Valori assoluti'!B61*100/'Valori assoluti'!$H61</f>
        <v>0.11976047904191617</v>
      </c>
      <c r="C61" s="13">
        <f>'Valori assoluti'!C61*100/'Valori assoluti'!$H61</f>
        <v>15.32934131736527</v>
      </c>
      <c r="D61" s="13">
        <f>'Valori assoluti'!D61*100/'Valori assoluti'!$H61</f>
        <v>37.724550898203596</v>
      </c>
      <c r="E61" s="13">
        <f>'Valori assoluti'!E61*100/'Valori assoluti'!$H61</f>
        <v>30.419161676646706</v>
      </c>
      <c r="F61" s="13">
        <f>'Valori assoluti'!F61*100/'Valori assoluti'!$H61</f>
        <v>15.688622754491018</v>
      </c>
      <c r="G61" s="13">
        <f>'Valori assoluti'!G61*100/'Valori assoluti'!$H61</f>
        <v>0.718562874251497</v>
      </c>
      <c r="H61" s="14">
        <f t="shared" si="0"/>
        <v>100.00000000000001</v>
      </c>
    </row>
    <row r="62" spans="1:8" ht="12.75">
      <c r="A62" s="12" t="s">
        <v>67</v>
      </c>
      <c r="B62" s="13">
        <f>'Valori assoluti'!B62*100/'Valori assoluti'!$H62</f>
        <v>0</v>
      </c>
      <c r="C62" s="13">
        <f>'Valori assoluti'!C62*100/'Valori assoluti'!$H62</f>
        <v>22.939068100358423</v>
      </c>
      <c r="D62" s="13">
        <f>'Valori assoluti'!D62*100/'Valori assoluti'!$H62</f>
        <v>39.784946236559136</v>
      </c>
      <c r="E62" s="13">
        <f>'Valori assoluti'!E62*100/'Valori assoluti'!$H62</f>
        <v>24.731182795698924</v>
      </c>
      <c r="F62" s="13">
        <f>'Valori assoluti'!F62*100/'Valori assoluti'!$H62</f>
        <v>12.186379928315413</v>
      </c>
      <c r="G62" s="13">
        <f>'Valori assoluti'!G62*100/'Valori assoluti'!$H62</f>
        <v>0.35842293906810035</v>
      </c>
      <c r="H62" s="14">
        <f t="shared" si="0"/>
        <v>100.00000000000001</v>
      </c>
    </row>
    <row r="63" spans="1:8" ht="12.75">
      <c r="A63" s="12" t="s">
        <v>68</v>
      </c>
      <c r="B63" s="13">
        <f>'Valori assoluti'!B63*100/'Valori assoluti'!$H63</f>
        <v>0.27100271002710025</v>
      </c>
      <c r="C63" s="13">
        <f>'Valori assoluti'!C63*100/'Valori assoluti'!$H63</f>
        <v>16.937669376693766</v>
      </c>
      <c r="D63" s="13">
        <f>'Valori assoluti'!D63*100/'Valori assoluti'!$H63</f>
        <v>32.38482384823848</v>
      </c>
      <c r="E63" s="13">
        <f>'Valori assoluti'!E63*100/'Valori assoluti'!$H63</f>
        <v>27.235772357723576</v>
      </c>
      <c r="F63" s="13">
        <f>'Valori assoluti'!F63*100/'Valori assoluti'!$H63</f>
        <v>21.40921409214092</v>
      </c>
      <c r="G63" s="13">
        <f>'Valori assoluti'!G63*100/'Valori assoluti'!$H63</f>
        <v>1.7615176151761518</v>
      </c>
      <c r="H63" s="14">
        <f t="shared" si="0"/>
        <v>99.99999999999999</v>
      </c>
    </row>
    <row r="64" spans="1:8" ht="12.75">
      <c r="A64" s="12" t="s">
        <v>69</v>
      </c>
      <c r="B64" s="13">
        <f>'Valori assoluti'!B64*100/'Valori assoluti'!$H64</f>
        <v>0</v>
      </c>
      <c r="C64" s="13">
        <f>'Valori assoluti'!C64*100/'Valori assoluti'!$H64</f>
        <v>17.424242424242426</v>
      </c>
      <c r="D64" s="13">
        <f>'Valori assoluti'!D64*100/'Valori assoluti'!$H64</f>
        <v>31.060606060606062</v>
      </c>
      <c r="E64" s="13">
        <f>'Valori assoluti'!E64*100/'Valori assoluti'!$H64</f>
        <v>31.818181818181817</v>
      </c>
      <c r="F64" s="13">
        <f>'Valori assoluti'!F64*100/'Valori assoluti'!$H64</f>
        <v>19.696969696969695</v>
      </c>
      <c r="G64" s="13">
        <f>'Valori assoluti'!G64*100/'Valori assoluti'!$H64</f>
        <v>0</v>
      </c>
      <c r="H64" s="14">
        <f t="shared" si="0"/>
        <v>100</v>
      </c>
    </row>
    <row r="65" spans="1:8" ht="12.75">
      <c r="A65" s="12" t="s">
        <v>70</v>
      </c>
      <c r="B65" s="13">
        <f>'Valori assoluti'!B65*100/'Valori assoluti'!$H65</f>
        <v>0</v>
      </c>
      <c r="C65" s="13">
        <f>'Valori assoluti'!C65*100/'Valori assoluti'!$H65</f>
        <v>16.346153846153847</v>
      </c>
      <c r="D65" s="13">
        <f>'Valori assoluti'!D65*100/'Valori assoluti'!$H65</f>
        <v>33.17307692307692</v>
      </c>
      <c r="E65" s="13">
        <f>'Valori assoluti'!E65*100/'Valori assoluti'!$H65</f>
        <v>31.73076923076923</v>
      </c>
      <c r="F65" s="13">
        <f>'Valori assoluti'!F65*100/'Valori assoluti'!$H65</f>
        <v>18.509615384615383</v>
      </c>
      <c r="G65" s="13">
        <f>'Valori assoluti'!G65*100/'Valori assoluti'!$H65</f>
        <v>0.2403846153846154</v>
      </c>
      <c r="H65" s="14">
        <f t="shared" si="0"/>
        <v>100</v>
      </c>
    </row>
    <row r="66" spans="1:8" ht="12.75">
      <c r="A66" s="12" t="s">
        <v>71</v>
      </c>
      <c r="B66" s="13">
        <f>'Valori assoluti'!B66*100/'Valori assoluti'!$H66</f>
        <v>0.32068412613575625</v>
      </c>
      <c r="C66" s="13">
        <f>'Valori assoluti'!C66*100/'Valori assoluti'!$H66</f>
        <v>16.247995724211652</v>
      </c>
      <c r="D66" s="13">
        <f>'Valori assoluti'!D66*100/'Valori assoluti'!$H66</f>
        <v>34.52699091394976</v>
      </c>
      <c r="E66" s="13">
        <f>'Valori assoluti'!E66*100/'Valori assoluti'!$H66</f>
        <v>28.327097808658472</v>
      </c>
      <c r="F66" s="13">
        <f>'Valori assoluti'!F66*100/'Valori assoluti'!$H66</f>
        <v>19.508284339925172</v>
      </c>
      <c r="G66" s="13">
        <f>'Valori assoluti'!G66*100/'Valori assoluti'!$H66</f>
        <v>1.0689470871191875</v>
      </c>
      <c r="H66" s="14">
        <f t="shared" si="0"/>
        <v>100</v>
      </c>
    </row>
    <row r="67" spans="1:8" ht="12.75">
      <c r="A67" s="15" t="s">
        <v>11</v>
      </c>
      <c r="B67" s="16">
        <f>'Valori assoluti'!B67*100/'Valori assoluti'!$H67</f>
        <v>0.33641366420932406</v>
      </c>
      <c r="C67" s="16">
        <f>'Valori assoluti'!C67*100/'Valori assoluti'!$H67</f>
        <v>15.893815110926521</v>
      </c>
      <c r="D67" s="16">
        <f>'Valori assoluti'!D67*100/'Valori assoluti'!$H67</f>
        <v>31.757173017685943</v>
      </c>
      <c r="E67" s="16">
        <f>'Valori assoluti'!E67*100/'Valori assoluti'!$H67</f>
        <v>28.370885681652997</v>
      </c>
      <c r="F67" s="16">
        <f>'Valori assoluti'!F67*100/'Valori assoluti'!$H67</f>
        <v>21.747135984494513</v>
      </c>
      <c r="G67" s="16">
        <f>'Valori assoluti'!G67*100/'Valori assoluti'!$H67</f>
        <v>1.8945765410306994</v>
      </c>
      <c r="H67" s="17">
        <f t="shared" si="0"/>
        <v>99.99999999999999</v>
      </c>
    </row>
  </sheetData>
  <mergeCells count="3">
    <mergeCell ref="A3:H3"/>
    <mergeCell ref="A4:H4"/>
    <mergeCell ref="A2:J2"/>
  </mergeCells>
  <printOptions/>
  <pageMargins left="0.75" right="0.75" top="1" bottom="1" header="0.5" footer="0.5"/>
  <pageSetup fitToHeight="1" fitToWidth="1" horizontalDpi="600" verticalDpi="600" orientation="portrait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tdilenge</cp:lastModifiedBy>
  <cp:lastPrinted>2006-05-03T12:59:12Z</cp:lastPrinted>
  <dcterms:created xsi:type="dcterms:W3CDTF">2005-11-22T12:33:44Z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