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2940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'Percentuali'!$A$2:$D$4</definedName>
    <definedName name="TABLE" localSheetId="0">'Valori assoluti'!$A$2:$D$4</definedName>
    <definedName name="TABLE_2" localSheetId="1">'Percentuali'!$A$6:$D$67</definedName>
    <definedName name="TABLE_2" localSheetId="0">'Valori assoluti'!$A$6:$D$67</definedName>
    <definedName name="TABLE_3" localSheetId="1">'Percentuali'!$A$6:$D$67</definedName>
    <definedName name="TABLE_3" localSheetId="0">'Valori assoluti'!$A$6:$D$67</definedName>
  </definedNames>
  <calcPr fullCalcOnLoad="1"/>
</workbook>
</file>

<file path=xl/sharedStrings.xml><?xml version="1.0" encoding="utf-8"?>
<sst xmlns="http://schemas.openxmlformats.org/spreadsheetml/2006/main" count="140" uniqueCount="70">
  <si>
    <t xml:space="preserve"> </t>
  </si>
  <si>
    <t>Spostamenti pendolari dei residenti nella provincia di Bologna verso il comune di Bologna</t>
  </si>
  <si>
    <t>per comune di origine e sesso</t>
  </si>
  <si>
    <t>In complesso</t>
  </si>
  <si>
    <t>Comune di origine</t>
  </si>
  <si>
    <t>Maschi</t>
  </si>
  <si>
    <t>Femmine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</si>
  <si>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</si>
  <si>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</si>
  <si>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</si>
  <si>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</si>
  <si>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</si>
  <si>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</si>
  <si>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</si>
  <si>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</si>
  <si>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</si>
  <si>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</si>
  <si>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</si>
  <si>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</si>
  <si>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</si>
  <si>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</si>
  <si>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</si>
  <si>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</si>
  <si>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</si>
  <si>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</si>
  <si>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</si>
  <si>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</si>
  <si>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</si>
  <si>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</si>
  <si>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</si>
  <si>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</si>
  <si>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</si>
  <si>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</si>
  <si>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</si>
  <si>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</si>
  <si>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</si>
  <si>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</si>
  <si>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</si>
  <si>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</si>
  <si>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</si>
  <si>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</si>
  <si>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</si>
  <si>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</si>
  <si>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</si>
  <si>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</si>
  <si>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</si>
  <si>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</si>
  <si>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</si>
  <si>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</si>
  <si>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</si>
  <si>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</si>
  <si>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</si>
  <si>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</si>
  <si>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</si>
  <si>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</si>
  <si>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</si>
  <si>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</si>
  <si>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</si>
  <si>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</si>
  <si>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</si>
  <si>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</si>
  <si>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</si>
  <si>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</si>
  <si>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</si>
  <si>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</si>
  <si>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</si>
  <si>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</si>
  <si>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</si>
  <si>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</si>
  <si>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Percentuali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</si>
</sst>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165" fontId="1" fillId="0" borderId="2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 wrapText="1"/>
    </xf>
    <xf numFmtId="165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tabSelected="1" workbookViewId="0" topLeftCell="A1">
      <selection activeCell="C8" sqref="C8"/>
    </sheetView>
  </sheetViews>
  <sheetFormatPr defaultColWidth="9.140625" defaultRowHeight="12.75"/>
  <cols>
    <col min="1" max="1" width="27.8515625" style="3" bestFit="1" customWidth="1"/>
    <col min="2" max="2" width="16.00390625" style="3" customWidth="1"/>
    <col min="3" max="3" width="20.28125" style="3" customWidth="1"/>
    <col min="4" max="4" width="16.140625" style="3" customWidth="1"/>
    <col min="5" max="6" width="16.421875" style="3" customWidth="1"/>
    <col min="7" max="10" width="9.140625" style="3" customWidth="1"/>
    <col min="11" max="11" width="6.7109375" style="3" customWidth="1"/>
    <col min="12" max="16384" width="9.140625" style="3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6" s="6" customFormat="1" ht="15" customHeight="1">
      <c r="A2" s="4" t="s">
        <v>1</v>
      </c>
      <c r="B2" s="5"/>
      <c r="C2" s="5"/>
      <c r="D2" s="5"/>
      <c r="E2" s="5"/>
      <c r="F2" s="5"/>
    </row>
    <row r="3" spans="1:4" s="6" customFormat="1" ht="15" customHeight="1">
      <c r="A3" s="4" t="s">
        <v>2</v>
      </c>
      <c r="B3" s="7"/>
      <c r="C3" s="7"/>
      <c r="D3" s="7"/>
    </row>
    <row r="4" spans="1:4" s="6" customFormat="1" ht="15" customHeight="1">
      <c r="A4" s="4" t="s">
        <v>3</v>
      </c>
      <c r="B4" s="7"/>
      <c r="C4" s="7"/>
      <c r="D4" s="7"/>
    </row>
    <row r="5" spans="1:4" s="10" customFormat="1" ht="15" customHeight="1">
      <c r="A5" s="8"/>
      <c r="B5" s="6"/>
      <c r="C5" s="6"/>
      <c r="D5" s="9" t="s">
        <v>68</v>
      </c>
    </row>
    <row r="6" spans="1:4" s="11" customFormat="1" ht="12.75">
      <c r="A6" s="24" t="s">
        <v>4</v>
      </c>
      <c r="B6" s="25" t="s">
        <v>5</v>
      </c>
      <c r="C6" s="25" t="s">
        <v>6</v>
      </c>
      <c r="D6" s="26" t="s">
        <v>7</v>
      </c>
    </row>
    <row r="7" spans="1:4" ht="12.75">
      <c r="A7" s="12" t="s">
        <v>8</v>
      </c>
      <c r="B7" s="13">
        <v>894</v>
      </c>
      <c r="C7" s="13">
        <v>889</v>
      </c>
      <c r="D7" s="14">
        <v>1783</v>
      </c>
    </row>
    <row r="8" spans="1:4" ht="12.75">
      <c r="A8" s="12" t="s">
        <v>9</v>
      </c>
      <c r="B8" s="13">
        <v>669</v>
      </c>
      <c r="C8" s="13">
        <v>613</v>
      </c>
      <c r="D8" s="14">
        <v>1282</v>
      </c>
    </row>
    <row r="9" spans="1:4" ht="12.75">
      <c r="A9" s="12" t="s">
        <v>10</v>
      </c>
      <c r="B9" s="13">
        <v>387</v>
      </c>
      <c r="C9" s="13">
        <v>280</v>
      </c>
      <c r="D9" s="15">
        <v>667</v>
      </c>
    </row>
    <row r="10" spans="1:4" ht="12.75">
      <c r="A10" s="12" t="s">
        <v>11</v>
      </c>
      <c r="B10" s="13">
        <v>242</v>
      </c>
      <c r="C10" s="13">
        <v>205</v>
      </c>
      <c r="D10" s="15">
        <v>447</v>
      </c>
    </row>
    <row r="11" spans="1:4" ht="12.75">
      <c r="A11" s="12" t="s">
        <v>12</v>
      </c>
      <c r="B11" s="13">
        <v>340</v>
      </c>
      <c r="C11" s="13">
        <v>283</v>
      </c>
      <c r="D11" s="15">
        <v>623</v>
      </c>
    </row>
    <row r="12" spans="1:4" ht="12.75">
      <c r="A12" s="12" t="s">
        <v>13</v>
      </c>
      <c r="B12" s="16">
        <v>68541</v>
      </c>
      <c r="C12" s="16">
        <v>68967</v>
      </c>
      <c r="D12" s="14">
        <v>137508</v>
      </c>
    </row>
    <row r="13" spans="1:4" ht="12.75">
      <c r="A13" s="12" t="s">
        <v>14</v>
      </c>
      <c r="B13" s="13">
        <v>27</v>
      </c>
      <c r="C13" s="13">
        <v>14</v>
      </c>
      <c r="D13" s="15">
        <v>41</v>
      </c>
    </row>
    <row r="14" spans="1:4" ht="12.75">
      <c r="A14" s="12" t="s">
        <v>15</v>
      </c>
      <c r="B14" s="13">
        <v>989</v>
      </c>
      <c r="C14" s="13">
        <v>952</v>
      </c>
      <c r="D14" s="14">
        <v>1941</v>
      </c>
    </row>
    <row r="15" spans="1:4" ht="12.75">
      <c r="A15" s="12" t="s">
        <v>16</v>
      </c>
      <c r="B15" s="16">
        <v>1230</v>
      </c>
      <c r="C15" s="16">
        <v>1225</v>
      </c>
      <c r="D15" s="14">
        <v>2455</v>
      </c>
    </row>
    <row r="16" spans="1:4" ht="12.75">
      <c r="A16" s="12" t="s">
        <v>17</v>
      </c>
      <c r="B16" s="13">
        <v>45</v>
      </c>
      <c r="C16" s="13">
        <v>27</v>
      </c>
      <c r="D16" s="15">
        <v>72</v>
      </c>
    </row>
    <row r="17" spans="1:4" ht="12.75">
      <c r="A17" s="12" t="s">
        <v>18</v>
      </c>
      <c r="B17" s="16">
        <v>3315</v>
      </c>
      <c r="C17" s="16">
        <v>3367</v>
      </c>
      <c r="D17" s="14">
        <v>6682</v>
      </c>
    </row>
    <row r="18" spans="1:4" ht="12.75">
      <c r="A18" s="12" t="s">
        <v>19</v>
      </c>
      <c r="B18" s="13">
        <v>50</v>
      </c>
      <c r="C18" s="13">
        <v>36</v>
      </c>
      <c r="D18" s="15">
        <v>86</v>
      </c>
    </row>
    <row r="19" spans="1:4" ht="12.75">
      <c r="A19" s="12" t="s">
        <v>20</v>
      </c>
      <c r="B19" s="13">
        <v>46</v>
      </c>
      <c r="C19" s="13">
        <v>19</v>
      </c>
      <c r="D19" s="15">
        <v>65</v>
      </c>
    </row>
    <row r="20" spans="1:4" ht="12.75">
      <c r="A20" s="12" t="s">
        <v>21</v>
      </c>
      <c r="B20" s="13">
        <v>14</v>
      </c>
      <c r="C20" s="13">
        <v>4</v>
      </c>
      <c r="D20" s="15">
        <v>18</v>
      </c>
    </row>
    <row r="21" spans="1:4" ht="12.75">
      <c r="A21" s="12" t="s">
        <v>22</v>
      </c>
      <c r="B21" s="13">
        <v>64</v>
      </c>
      <c r="C21" s="13">
        <v>70</v>
      </c>
      <c r="D21" s="15">
        <v>134</v>
      </c>
    </row>
    <row r="22" spans="1:4" ht="12.75">
      <c r="A22" s="12" t="s">
        <v>23</v>
      </c>
      <c r="B22" s="13">
        <v>131</v>
      </c>
      <c r="C22" s="13">
        <v>110</v>
      </c>
      <c r="D22" s="15">
        <v>241</v>
      </c>
    </row>
    <row r="23" spans="1:4" ht="12.75">
      <c r="A23" s="12" t="s">
        <v>24</v>
      </c>
      <c r="B23" s="13">
        <v>258</v>
      </c>
      <c r="C23" s="13">
        <v>226</v>
      </c>
      <c r="D23" s="15">
        <v>484</v>
      </c>
    </row>
    <row r="24" spans="1:4" ht="12.75">
      <c r="A24" s="12" t="s">
        <v>25</v>
      </c>
      <c r="B24" s="13">
        <v>138</v>
      </c>
      <c r="C24" s="13">
        <v>130</v>
      </c>
      <c r="D24" s="15">
        <v>268</v>
      </c>
    </row>
    <row r="25" spans="1:4" ht="12.75">
      <c r="A25" s="12" t="s">
        <v>26</v>
      </c>
      <c r="B25" s="16">
        <v>1876</v>
      </c>
      <c r="C25" s="16">
        <v>1785</v>
      </c>
      <c r="D25" s="14">
        <v>3661</v>
      </c>
    </row>
    <row r="26" spans="1:4" ht="12.75">
      <c r="A26" s="12" t="s">
        <v>27</v>
      </c>
      <c r="B26" s="13">
        <v>828</v>
      </c>
      <c r="C26" s="13">
        <v>813</v>
      </c>
      <c r="D26" s="14">
        <v>1641</v>
      </c>
    </row>
    <row r="27" spans="1:4" ht="12.75">
      <c r="A27" s="12" t="s">
        <v>28</v>
      </c>
      <c r="B27" s="16">
        <v>1428</v>
      </c>
      <c r="C27" s="16">
        <v>1526</v>
      </c>
      <c r="D27" s="14">
        <v>2954</v>
      </c>
    </row>
    <row r="28" spans="1:4" ht="12.75">
      <c r="A28" s="12" t="s">
        <v>29</v>
      </c>
      <c r="B28" s="13">
        <v>244</v>
      </c>
      <c r="C28" s="13">
        <v>129</v>
      </c>
      <c r="D28" s="15">
        <v>373</v>
      </c>
    </row>
    <row r="29" spans="1:4" ht="12.75">
      <c r="A29" s="12" t="s">
        <v>30</v>
      </c>
      <c r="B29" s="13">
        <v>421</v>
      </c>
      <c r="C29" s="13">
        <v>378</v>
      </c>
      <c r="D29" s="15">
        <v>799</v>
      </c>
    </row>
    <row r="30" spans="1:4" ht="12.75">
      <c r="A30" s="12" t="s">
        <v>31</v>
      </c>
      <c r="B30" s="13">
        <v>342</v>
      </c>
      <c r="C30" s="13">
        <v>248</v>
      </c>
      <c r="D30" s="15">
        <v>590</v>
      </c>
    </row>
    <row r="31" spans="1:4" ht="12.75">
      <c r="A31" s="12" t="s">
        <v>32</v>
      </c>
      <c r="B31" s="13">
        <v>183</v>
      </c>
      <c r="C31" s="13">
        <v>135</v>
      </c>
      <c r="D31" s="15">
        <v>318</v>
      </c>
    </row>
    <row r="32" spans="1:4" ht="12.75">
      <c r="A32" s="12" t="s">
        <v>33</v>
      </c>
      <c r="B32" s="13">
        <v>20</v>
      </c>
      <c r="C32" s="13">
        <v>8</v>
      </c>
      <c r="D32" s="15">
        <v>28</v>
      </c>
    </row>
    <row r="33" spans="1:4" ht="12.75">
      <c r="A33" s="12" t="s">
        <v>34</v>
      </c>
      <c r="B33" s="13">
        <v>100</v>
      </c>
      <c r="C33" s="13">
        <v>77</v>
      </c>
      <c r="D33" s="15">
        <v>177</v>
      </c>
    </row>
    <row r="34" spans="1:4" ht="12.75">
      <c r="A34" s="12" t="s">
        <v>35</v>
      </c>
      <c r="B34" s="13">
        <v>307</v>
      </c>
      <c r="C34" s="13">
        <v>202</v>
      </c>
      <c r="D34" s="15">
        <v>509</v>
      </c>
    </row>
    <row r="35" spans="1:4" ht="12.75">
      <c r="A35" s="12" t="s">
        <v>36</v>
      </c>
      <c r="B35" s="13">
        <v>25</v>
      </c>
      <c r="C35" s="13">
        <v>25</v>
      </c>
      <c r="D35" s="15">
        <v>50</v>
      </c>
    </row>
    <row r="36" spans="1:4" ht="12.75">
      <c r="A36" s="12" t="s">
        <v>37</v>
      </c>
      <c r="B36" s="16">
        <v>1024</v>
      </c>
      <c r="C36" s="13">
        <v>990</v>
      </c>
      <c r="D36" s="14">
        <v>2014</v>
      </c>
    </row>
    <row r="37" spans="1:4" ht="12.75">
      <c r="A37" s="12" t="s">
        <v>38</v>
      </c>
      <c r="B37" s="13">
        <v>245</v>
      </c>
      <c r="C37" s="13">
        <v>194</v>
      </c>
      <c r="D37" s="15">
        <v>439</v>
      </c>
    </row>
    <row r="38" spans="1:4" ht="12.75">
      <c r="A38" s="12" t="s">
        <v>39</v>
      </c>
      <c r="B38" s="16">
        <v>1431</v>
      </c>
      <c r="C38" s="16">
        <v>1070</v>
      </c>
      <c r="D38" s="14">
        <v>2501</v>
      </c>
    </row>
    <row r="39" spans="1:4" ht="12.75">
      <c r="A39" s="12" t="s">
        <v>40</v>
      </c>
      <c r="B39" s="13">
        <v>12</v>
      </c>
      <c r="C39" s="13">
        <v>15</v>
      </c>
      <c r="D39" s="15">
        <v>27</v>
      </c>
    </row>
    <row r="40" spans="1:4" ht="12.75">
      <c r="A40" s="12" t="s">
        <v>41</v>
      </c>
      <c r="B40" s="13">
        <v>273</v>
      </c>
      <c r="C40" s="13">
        <v>221</v>
      </c>
      <c r="D40" s="15">
        <v>494</v>
      </c>
    </row>
    <row r="41" spans="1:4" ht="12.75">
      <c r="A41" s="12" t="s">
        <v>42</v>
      </c>
      <c r="B41" s="13">
        <v>449</v>
      </c>
      <c r="C41" s="13">
        <v>419</v>
      </c>
      <c r="D41" s="15">
        <v>868</v>
      </c>
    </row>
    <row r="42" spans="1:4" ht="12.75">
      <c r="A42" s="12" t="s">
        <v>43</v>
      </c>
      <c r="B42" s="13">
        <v>398</v>
      </c>
      <c r="C42" s="13">
        <v>351</v>
      </c>
      <c r="D42" s="15">
        <v>749</v>
      </c>
    </row>
    <row r="43" spans="1:4" ht="12.75">
      <c r="A43" s="12" t="s">
        <v>44</v>
      </c>
      <c r="B43" s="13">
        <v>686</v>
      </c>
      <c r="C43" s="13">
        <v>663</v>
      </c>
      <c r="D43" s="14">
        <v>1349</v>
      </c>
    </row>
    <row r="44" spans="1:4" ht="12.75">
      <c r="A44" s="12" t="s">
        <v>45</v>
      </c>
      <c r="B44" s="13">
        <v>553</v>
      </c>
      <c r="C44" s="13">
        <v>527</v>
      </c>
      <c r="D44" s="14">
        <v>1080</v>
      </c>
    </row>
    <row r="45" spans="1:4" ht="12.75">
      <c r="A45" s="12" t="s">
        <v>46</v>
      </c>
      <c r="B45" s="13">
        <v>515</v>
      </c>
      <c r="C45" s="13">
        <v>431</v>
      </c>
      <c r="D45" s="15">
        <v>946</v>
      </c>
    </row>
    <row r="46" spans="1:4" ht="12.75">
      <c r="A46" s="12" t="s">
        <v>47</v>
      </c>
      <c r="B46" s="13">
        <v>164</v>
      </c>
      <c r="C46" s="13">
        <v>115</v>
      </c>
      <c r="D46" s="15">
        <v>279</v>
      </c>
    </row>
    <row r="47" spans="1:4" ht="12.75">
      <c r="A47" s="12" t="s">
        <v>48</v>
      </c>
      <c r="B47" s="13">
        <v>417</v>
      </c>
      <c r="C47" s="13">
        <v>407</v>
      </c>
      <c r="D47" s="15">
        <v>824</v>
      </c>
    </row>
    <row r="48" spans="1:4" ht="12.75">
      <c r="A48" s="12" t="s">
        <v>49</v>
      </c>
      <c r="B48" s="13">
        <v>918</v>
      </c>
      <c r="C48" s="13">
        <v>828</v>
      </c>
      <c r="D48" s="14">
        <v>1746</v>
      </c>
    </row>
    <row r="49" spans="1:4" ht="12.75">
      <c r="A49" s="12" t="s">
        <v>50</v>
      </c>
      <c r="B49" s="13">
        <v>170</v>
      </c>
      <c r="C49" s="13">
        <v>155</v>
      </c>
      <c r="D49" s="15">
        <v>325</v>
      </c>
    </row>
    <row r="50" spans="1:4" ht="12.75">
      <c r="A50" s="12" t="s">
        <v>51</v>
      </c>
      <c r="B50" s="13">
        <v>376</v>
      </c>
      <c r="C50" s="13">
        <v>322</v>
      </c>
      <c r="D50" s="15">
        <v>698</v>
      </c>
    </row>
    <row r="51" spans="1:4" ht="12.75">
      <c r="A51" s="12" t="s">
        <v>52</v>
      </c>
      <c r="B51" s="13">
        <v>34</v>
      </c>
      <c r="C51" s="13">
        <v>22</v>
      </c>
      <c r="D51" s="15">
        <v>56</v>
      </c>
    </row>
    <row r="52" spans="1:4" ht="12.75">
      <c r="A52" s="12" t="s">
        <v>53</v>
      </c>
      <c r="B52" s="13">
        <v>789</v>
      </c>
      <c r="C52" s="13">
        <v>842</v>
      </c>
      <c r="D52" s="14">
        <v>1631</v>
      </c>
    </row>
    <row r="53" spans="1:4" ht="12.75">
      <c r="A53" s="12" t="s">
        <v>54</v>
      </c>
      <c r="B53" s="16">
        <v>1678</v>
      </c>
      <c r="C53" s="16">
        <v>1703</v>
      </c>
      <c r="D53" s="14">
        <v>3381</v>
      </c>
    </row>
    <row r="54" spans="1:4" ht="12.75">
      <c r="A54" s="12" t="s">
        <v>55</v>
      </c>
      <c r="B54" s="13">
        <v>180</v>
      </c>
      <c r="C54" s="13">
        <v>144</v>
      </c>
      <c r="D54" s="15">
        <v>324</v>
      </c>
    </row>
    <row r="55" spans="1:4" ht="12.75">
      <c r="A55" s="12" t="s">
        <v>56</v>
      </c>
      <c r="B55" s="13">
        <v>99</v>
      </c>
      <c r="C55" s="13">
        <v>71</v>
      </c>
      <c r="D55" s="15">
        <v>170</v>
      </c>
    </row>
    <row r="56" spans="1:4" ht="12.75">
      <c r="A56" s="12" t="s">
        <v>57</v>
      </c>
      <c r="B56" s="13">
        <v>440</v>
      </c>
      <c r="C56" s="13">
        <v>404</v>
      </c>
      <c r="D56" s="15">
        <v>844</v>
      </c>
    </row>
    <row r="57" spans="1:4" ht="12.75">
      <c r="A57" s="12" t="s">
        <v>58</v>
      </c>
      <c r="B57" s="13">
        <v>212</v>
      </c>
      <c r="C57" s="13">
        <v>160</v>
      </c>
      <c r="D57" s="15">
        <v>372</v>
      </c>
    </row>
    <row r="58" spans="1:4" ht="12.75">
      <c r="A58" s="12" t="s">
        <v>59</v>
      </c>
      <c r="B58" s="13">
        <v>405</v>
      </c>
      <c r="C58" s="13">
        <v>366</v>
      </c>
      <c r="D58" s="15">
        <v>771</v>
      </c>
    </row>
    <row r="59" spans="1:4" ht="12.75">
      <c r="A59" s="12" t="s">
        <v>60</v>
      </c>
      <c r="B59" s="13">
        <v>887</v>
      </c>
      <c r="C59" s="13">
        <v>720</v>
      </c>
      <c r="D59" s="14">
        <v>1607</v>
      </c>
    </row>
    <row r="60" spans="1:4" ht="12.75">
      <c r="A60" s="12" t="s">
        <v>61</v>
      </c>
      <c r="B60" s="16">
        <v>3219</v>
      </c>
      <c r="C60" s="16">
        <v>3365</v>
      </c>
      <c r="D60" s="14">
        <v>6584</v>
      </c>
    </row>
    <row r="61" spans="1:4" ht="12.75">
      <c r="A61" s="12" t="s">
        <v>62</v>
      </c>
      <c r="B61" s="13">
        <v>582</v>
      </c>
      <c r="C61" s="13">
        <v>461</v>
      </c>
      <c r="D61" s="14">
        <v>1043</v>
      </c>
    </row>
    <row r="62" spans="1:4" ht="12.75">
      <c r="A62" s="12" t="s">
        <v>63</v>
      </c>
      <c r="B62" s="13">
        <v>201</v>
      </c>
      <c r="C62" s="13">
        <v>134</v>
      </c>
      <c r="D62" s="15">
        <v>335</v>
      </c>
    </row>
    <row r="63" spans="1:4" ht="12.75">
      <c r="A63" s="12" t="s">
        <v>64</v>
      </c>
      <c r="B63" s="16">
        <v>1056</v>
      </c>
      <c r="C63" s="13">
        <v>908</v>
      </c>
      <c r="D63" s="14">
        <v>1964</v>
      </c>
    </row>
    <row r="64" spans="1:4" ht="12.75">
      <c r="A64" s="12" t="s">
        <v>65</v>
      </c>
      <c r="B64" s="13">
        <v>94</v>
      </c>
      <c r="C64" s="13">
        <v>89</v>
      </c>
      <c r="D64" s="15">
        <v>183</v>
      </c>
    </row>
    <row r="65" spans="1:4" ht="12.75">
      <c r="A65" s="12" t="s">
        <v>66</v>
      </c>
      <c r="B65" s="13">
        <v>262</v>
      </c>
      <c r="C65" s="13">
        <v>266</v>
      </c>
      <c r="D65" s="15">
        <v>528</v>
      </c>
    </row>
    <row r="66" spans="1:4" ht="12.75">
      <c r="A66" s="12" t="s">
        <v>67</v>
      </c>
      <c r="B66" s="16">
        <v>1242</v>
      </c>
      <c r="C66" s="16">
        <v>1141</v>
      </c>
      <c r="D66" s="14">
        <v>2383</v>
      </c>
    </row>
    <row r="67" spans="1:4" ht="12.75">
      <c r="A67" s="17" t="s">
        <v>7</v>
      </c>
      <c r="B67" s="18">
        <v>102165</v>
      </c>
      <c r="C67" s="18">
        <v>100247</v>
      </c>
      <c r="D67" s="19">
        <v>202412</v>
      </c>
    </row>
  </sheetData>
  <mergeCells count="3">
    <mergeCell ref="A3:D3"/>
    <mergeCell ref="A4:D4"/>
    <mergeCell ref="A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27.8515625" style="3" bestFit="1" customWidth="1"/>
    <col min="2" max="2" width="16.00390625" style="3" customWidth="1"/>
    <col min="3" max="3" width="20.28125" style="3" customWidth="1"/>
    <col min="4" max="4" width="16.140625" style="3" customWidth="1"/>
    <col min="5" max="6" width="16.421875" style="3" customWidth="1"/>
    <col min="7" max="10" width="9.140625" style="3" customWidth="1"/>
    <col min="11" max="11" width="6.7109375" style="3" customWidth="1"/>
    <col min="12" max="16384" width="9.140625" style="3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6" s="6" customFormat="1" ht="15" customHeight="1">
      <c r="A2" s="4" t="s">
        <v>1</v>
      </c>
      <c r="B2" s="5"/>
      <c r="C2" s="5"/>
      <c r="D2" s="5"/>
      <c r="E2" s="5"/>
      <c r="F2" s="5"/>
    </row>
    <row r="3" spans="1:4" s="6" customFormat="1" ht="15" customHeight="1">
      <c r="A3" s="4" t="s">
        <v>2</v>
      </c>
      <c r="B3" s="7"/>
      <c r="C3" s="7"/>
      <c r="D3" s="7"/>
    </row>
    <row r="4" spans="1:4" s="6" customFormat="1" ht="15" customHeight="1">
      <c r="A4" s="4" t="s">
        <v>3</v>
      </c>
      <c r="B4" s="7"/>
      <c r="C4" s="7"/>
      <c r="D4" s="7"/>
    </row>
    <row r="5" spans="1:4" s="10" customFormat="1" ht="15" customHeight="1">
      <c r="A5" s="8"/>
      <c r="B5" s="6"/>
      <c r="C5" s="6"/>
      <c r="D5" s="9" t="s">
        <v>69</v>
      </c>
    </row>
    <row r="6" spans="1:4" s="11" customFormat="1" ht="12.75">
      <c r="A6" s="24" t="s">
        <v>4</v>
      </c>
      <c r="B6" s="25" t="s">
        <v>5</v>
      </c>
      <c r="C6" s="25" t="s">
        <v>6</v>
      </c>
      <c r="D6" s="26" t="s">
        <v>7</v>
      </c>
    </row>
    <row r="7" spans="1:4" ht="12.75">
      <c r="A7" s="12" t="s">
        <v>8</v>
      </c>
      <c r="B7" s="20">
        <f>'Valori assoluti'!B7*100/'Valori assoluti'!$D7</f>
        <v>50.1402131239484</v>
      </c>
      <c r="C7" s="20">
        <f>'Valori assoluti'!C7*100/'Valori assoluti'!$D7</f>
        <v>49.8597868760516</v>
      </c>
      <c r="D7" s="21">
        <f>SUM(B7:C7)</f>
        <v>100</v>
      </c>
    </row>
    <row r="8" spans="1:4" ht="12.75">
      <c r="A8" s="12" t="s">
        <v>9</v>
      </c>
      <c r="B8" s="20">
        <f>'Valori assoluti'!B8*100/'Valori assoluti'!$D8</f>
        <v>52.18408736349454</v>
      </c>
      <c r="C8" s="20">
        <f>'Valori assoluti'!C8*100/'Valori assoluti'!$D8</f>
        <v>47.81591263650546</v>
      </c>
      <c r="D8" s="21">
        <f aca="true" t="shared" si="0" ref="D8:D67">SUM(B8:C8)</f>
        <v>100</v>
      </c>
    </row>
    <row r="9" spans="1:4" ht="12.75">
      <c r="A9" s="12" t="s">
        <v>10</v>
      </c>
      <c r="B9" s="20">
        <f>'Valori assoluti'!B9*100/'Valori assoluti'!$D9</f>
        <v>58.02098950524738</v>
      </c>
      <c r="C9" s="20">
        <f>'Valori assoluti'!C9*100/'Valori assoluti'!$D9</f>
        <v>41.97901049475262</v>
      </c>
      <c r="D9" s="21">
        <f t="shared" si="0"/>
        <v>100</v>
      </c>
    </row>
    <row r="10" spans="1:4" ht="12.75">
      <c r="A10" s="12" t="s">
        <v>11</v>
      </c>
      <c r="B10" s="20">
        <f>'Valori assoluti'!B10*100/'Valori assoluti'!$D10</f>
        <v>54.13870246085011</v>
      </c>
      <c r="C10" s="20">
        <f>'Valori assoluti'!C10*100/'Valori assoluti'!$D10</f>
        <v>45.86129753914989</v>
      </c>
      <c r="D10" s="21">
        <f t="shared" si="0"/>
        <v>100</v>
      </c>
    </row>
    <row r="11" spans="1:4" ht="12.75">
      <c r="A11" s="12" t="s">
        <v>12</v>
      </c>
      <c r="B11" s="20">
        <f>'Valori assoluti'!B11*100/'Valori assoluti'!$D11</f>
        <v>54.57463884430177</v>
      </c>
      <c r="C11" s="20">
        <f>'Valori assoluti'!C11*100/'Valori assoluti'!$D11</f>
        <v>45.42536115569823</v>
      </c>
      <c r="D11" s="21">
        <f t="shared" si="0"/>
        <v>100</v>
      </c>
    </row>
    <row r="12" spans="1:4" ht="12.75">
      <c r="A12" s="12" t="s">
        <v>13</v>
      </c>
      <c r="B12" s="20">
        <f>'Valori assoluti'!B12*100/'Valori assoluti'!$D12</f>
        <v>49.845099921459116</v>
      </c>
      <c r="C12" s="20">
        <f>'Valori assoluti'!C12*100/'Valori assoluti'!$D12</f>
        <v>50.154900078540884</v>
      </c>
      <c r="D12" s="21">
        <f t="shared" si="0"/>
        <v>100</v>
      </c>
    </row>
    <row r="13" spans="1:4" ht="12.75">
      <c r="A13" s="12" t="s">
        <v>14</v>
      </c>
      <c r="B13" s="20">
        <f>'Valori assoluti'!B13*100/'Valori assoluti'!$D13</f>
        <v>65.85365853658537</v>
      </c>
      <c r="C13" s="20">
        <f>'Valori assoluti'!C13*100/'Valori assoluti'!$D13</f>
        <v>34.146341463414636</v>
      </c>
      <c r="D13" s="21">
        <f t="shared" si="0"/>
        <v>100</v>
      </c>
    </row>
    <row r="14" spans="1:4" ht="12.75">
      <c r="A14" s="12" t="s">
        <v>15</v>
      </c>
      <c r="B14" s="20">
        <f>'Valori assoluti'!B14*100/'Valori assoluti'!$D14</f>
        <v>50.95311695002576</v>
      </c>
      <c r="C14" s="20">
        <f>'Valori assoluti'!C14*100/'Valori assoluti'!$D14</f>
        <v>49.04688304997424</v>
      </c>
      <c r="D14" s="21">
        <f t="shared" si="0"/>
        <v>100</v>
      </c>
    </row>
    <row r="15" spans="1:4" ht="12.75">
      <c r="A15" s="12" t="s">
        <v>16</v>
      </c>
      <c r="B15" s="20">
        <f>'Valori assoluti'!B15*100/'Valori assoluti'!$D15</f>
        <v>50.10183299389002</v>
      </c>
      <c r="C15" s="20">
        <f>'Valori assoluti'!C15*100/'Valori assoluti'!$D15</f>
        <v>49.89816700610998</v>
      </c>
      <c r="D15" s="21">
        <f t="shared" si="0"/>
        <v>100</v>
      </c>
    </row>
    <row r="16" spans="1:4" ht="12.75">
      <c r="A16" s="12" t="s">
        <v>17</v>
      </c>
      <c r="B16" s="20">
        <f>'Valori assoluti'!B16*100/'Valori assoluti'!$D16</f>
        <v>62.5</v>
      </c>
      <c r="C16" s="20">
        <f>'Valori assoluti'!C16*100/'Valori assoluti'!$D16</f>
        <v>37.5</v>
      </c>
      <c r="D16" s="21">
        <f t="shared" si="0"/>
        <v>100</v>
      </c>
    </row>
    <row r="17" spans="1:4" ht="12.75">
      <c r="A17" s="12" t="s">
        <v>18</v>
      </c>
      <c r="B17" s="20">
        <f>'Valori assoluti'!B17*100/'Valori assoluti'!$D17</f>
        <v>49.61089494163424</v>
      </c>
      <c r="C17" s="20">
        <f>'Valori assoluti'!C17*100/'Valori assoluti'!$D17</f>
        <v>50.38910505836576</v>
      </c>
      <c r="D17" s="21">
        <f t="shared" si="0"/>
        <v>100</v>
      </c>
    </row>
    <row r="18" spans="1:4" ht="12.75">
      <c r="A18" s="12" t="s">
        <v>19</v>
      </c>
      <c r="B18" s="20">
        <f>'Valori assoluti'!B18*100/'Valori assoluti'!$D18</f>
        <v>58.13953488372093</v>
      </c>
      <c r="C18" s="20">
        <f>'Valori assoluti'!C18*100/'Valori assoluti'!$D18</f>
        <v>41.86046511627907</v>
      </c>
      <c r="D18" s="21">
        <f t="shared" si="0"/>
        <v>100</v>
      </c>
    </row>
    <row r="19" spans="1:4" ht="12.75">
      <c r="A19" s="12" t="s">
        <v>20</v>
      </c>
      <c r="B19" s="20">
        <f>'Valori assoluti'!B19*100/'Valori assoluti'!$D19</f>
        <v>70.76923076923077</v>
      </c>
      <c r="C19" s="20">
        <f>'Valori assoluti'!C19*100/'Valori assoluti'!$D19</f>
        <v>29.23076923076923</v>
      </c>
      <c r="D19" s="21">
        <f t="shared" si="0"/>
        <v>100</v>
      </c>
    </row>
    <row r="20" spans="1:4" ht="12.75">
      <c r="A20" s="12" t="s">
        <v>21</v>
      </c>
      <c r="B20" s="20">
        <f>'Valori assoluti'!B20*100/'Valori assoluti'!$D20</f>
        <v>77.77777777777777</v>
      </c>
      <c r="C20" s="20">
        <f>'Valori assoluti'!C20*100/'Valori assoluti'!$D20</f>
        <v>22.22222222222222</v>
      </c>
      <c r="D20" s="21">
        <f t="shared" si="0"/>
        <v>100</v>
      </c>
    </row>
    <row r="21" spans="1:4" ht="12.75">
      <c r="A21" s="12" t="s">
        <v>22</v>
      </c>
      <c r="B21" s="20">
        <f>'Valori assoluti'!B21*100/'Valori assoluti'!$D21</f>
        <v>47.76119402985075</v>
      </c>
      <c r="C21" s="20">
        <f>'Valori assoluti'!C21*100/'Valori assoluti'!$D21</f>
        <v>52.23880597014925</v>
      </c>
      <c r="D21" s="21">
        <f t="shared" si="0"/>
        <v>100</v>
      </c>
    </row>
    <row r="22" spans="1:4" ht="12.75">
      <c r="A22" s="12" t="s">
        <v>23</v>
      </c>
      <c r="B22" s="20">
        <f>'Valori assoluti'!B22*100/'Valori assoluti'!$D22</f>
        <v>54.356846473029044</v>
      </c>
      <c r="C22" s="20">
        <f>'Valori assoluti'!C22*100/'Valori assoluti'!$D22</f>
        <v>45.643153526970956</v>
      </c>
      <c r="D22" s="21">
        <f t="shared" si="0"/>
        <v>100</v>
      </c>
    </row>
    <row r="23" spans="1:4" ht="12.75">
      <c r="A23" s="12" t="s">
        <v>24</v>
      </c>
      <c r="B23" s="20">
        <f>'Valori assoluti'!B23*100/'Valori assoluti'!$D23</f>
        <v>53.30578512396694</v>
      </c>
      <c r="C23" s="20">
        <f>'Valori assoluti'!C23*100/'Valori assoluti'!$D23</f>
        <v>46.69421487603306</v>
      </c>
      <c r="D23" s="21">
        <f t="shared" si="0"/>
        <v>100</v>
      </c>
    </row>
    <row r="24" spans="1:4" ht="12.75">
      <c r="A24" s="12" t="s">
        <v>25</v>
      </c>
      <c r="B24" s="20">
        <f>'Valori assoluti'!B24*100/'Valori assoluti'!$D24</f>
        <v>51.492537313432834</v>
      </c>
      <c r="C24" s="20">
        <f>'Valori assoluti'!C24*100/'Valori assoluti'!$D24</f>
        <v>48.507462686567166</v>
      </c>
      <c r="D24" s="21">
        <f t="shared" si="0"/>
        <v>100</v>
      </c>
    </row>
    <row r="25" spans="1:4" ht="12.75">
      <c r="A25" s="12" t="s">
        <v>26</v>
      </c>
      <c r="B25" s="20">
        <f>'Valori assoluti'!B25*100/'Valori assoluti'!$D25</f>
        <v>51.24282982791587</v>
      </c>
      <c r="C25" s="20">
        <f>'Valori assoluti'!C25*100/'Valori assoluti'!$D25</f>
        <v>48.75717017208413</v>
      </c>
      <c r="D25" s="21">
        <f t="shared" si="0"/>
        <v>100</v>
      </c>
    </row>
    <row r="26" spans="1:4" ht="12.75">
      <c r="A26" s="12" t="s">
        <v>27</v>
      </c>
      <c r="B26" s="20">
        <f>'Valori assoluti'!B26*100/'Valori assoluti'!$D26</f>
        <v>50.45703839122486</v>
      </c>
      <c r="C26" s="20">
        <f>'Valori assoluti'!C26*100/'Valori assoluti'!$D26</f>
        <v>49.54296160877514</v>
      </c>
      <c r="D26" s="21">
        <f t="shared" si="0"/>
        <v>100</v>
      </c>
    </row>
    <row r="27" spans="1:4" ht="12.75">
      <c r="A27" s="12" t="s">
        <v>28</v>
      </c>
      <c r="B27" s="20">
        <f>'Valori assoluti'!B27*100/'Valori assoluti'!$D27</f>
        <v>48.34123222748815</v>
      </c>
      <c r="C27" s="20">
        <f>'Valori assoluti'!C27*100/'Valori assoluti'!$D27</f>
        <v>51.65876777251185</v>
      </c>
      <c r="D27" s="21">
        <f t="shared" si="0"/>
        <v>100</v>
      </c>
    </row>
    <row r="28" spans="1:4" ht="12.75">
      <c r="A28" s="12" t="s">
        <v>29</v>
      </c>
      <c r="B28" s="20">
        <f>'Valori assoluti'!B28*100/'Valori assoluti'!$D28</f>
        <v>65.41554959785523</v>
      </c>
      <c r="C28" s="20">
        <f>'Valori assoluti'!C28*100/'Valori assoluti'!$D28</f>
        <v>34.584450402144775</v>
      </c>
      <c r="D28" s="21">
        <f t="shared" si="0"/>
        <v>100</v>
      </c>
    </row>
    <row r="29" spans="1:4" ht="12.75">
      <c r="A29" s="12" t="s">
        <v>30</v>
      </c>
      <c r="B29" s="20">
        <f>'Valori assoluti'!B29*100/'Valori assoluti'!$D29</f>
        <v>52.690863579474346</v>
      </c>
      <c r="C29" s="20">
        <f>'Valori assoluti'!C29*100/'Valori assoluti'!$D29</f>
        <v>47.309136420525654</v>
      </c>
      <c r="D29" s="21">
        <f t="shared" si="0"/>
        <v>100</v>
      </c>
    </row>
    <row r="30" spans="1:4" ht="12.75">
      <c r="A30" s="12" t="s">
        <v>31</v>
      </c>
      <c r="B30" s="20">
        <f>'Valori assoluti'!B30*100/'Valori assoluti'!$D30</f>
        <v>57.96610169491525</v>
      </c>
      <c r="C30" s="20">
        <f>'Valori assoluti'!C30*100/'Valori assoluti'!$D30</f>
        <v>42.03389830508475</v>
      </c>
      <c r="D30" s="21">
        <f t="shared" si="0"/>
        <v>100</v>
      </c>
    </row>
    <row r="31" spans="1:4" ht="12.75">
      <c r="A31" s="12" t="s">
        <v>32</v>
      </c>
      <c r="B31" s="20">
        <f>'Valori assoluti'!B31*100/'Valori assoluti'!$D31</f>
        <v>57.54716981132076</v>
      </c>
      <c r="C31" s="20">
        <f>'Valori assoluti'!C31*100/'Valori assoluti'!$D31</f>
        <v>42.45283018867924</v>
      </c>
      <c r="D31" s="21">
        <f t="shared" si="0"/>
        <v>100</v>
      </c>
    </row>
    <row r="32" spans="1:4" ht="12.75">
      <c r="A32" s="12" t="s">
        <v>33</v>
      </c>
      <c r="B32" s="20">
        <f>'Valori assoluti'!B32*100/'Valori assoluti'!$D32</f>
        <v>71.42857142857143</v>
      </c>
      <c r="C32" s="20">
        <f>'Valori assoluti'!C32*100/'Valori assoluti'!$D32</f>
        <v>28.571428571428573</v>
      </c>
      <c r="D32" s="21">
        <f t="shared" si="0"/>
        <v>100</v>
      </c>
    </row>
    <row r="33" spans="1:4" ht="12.75">
      <c r="A33" s="12" t="s">
        <v>34</v>
      </c>
      <c r="B33" s="20">
        <f>'Valori assoluti'!B33*100/'Valori assoluti'!$D33</f>
        <v>56.49717514124294</v>
      </c>
      <c r="C33" s="20">
        <f>'Valori assoluti'!C33*100/'Valori assoluti'!$D33</f>
        <v>43.50282485875706</v>
      </c>
      <c r="D33" s="21">
        <f t="shared" si="0"/>
        <v>100</v>
      </c>
    </row>
    <row r="34" spans="1:4" ht="12.75">
      <c r="A34" s="12" t="s">
        <v>35</v>
      </c>
      <c r="B34" s="20">
        <f>'Valori assoluti'!B34*100/'Valori assoluti'!$D34</f>
        <v>60.31434184675835</v>
      </c>
      <c r="C34" s="20">
        <f>'Valori assoluti'!C34*100/'Valori assoluti'!$D34</f>
        <v>39.68565815324165</v>
      </c>
      <c r="D34" s="21">
        <f t="shared" si="0"/>
        <v>100</v>
      </c>
    </row>
    <row r="35" spans="1:4" ht="12.75">
      <c r="A35" s="12" t="s">
        <v>36</v>
      </c>
      <c r="B35" s="20">
        <f>'Valori assoluti'!B35*100/'Valori assoluti'!$D35</f>
        <v>50</v>
      </c>
      <c r="C35" s="20">
        <f>'Valori assoluti'!C35*100/'Valori assoluti'!$D35</f>
        <v>50</v>
      </c>
      <c r="D35" s="21">
        <f t="shared" si="0"/>
        <v>100</v>
      </c>
    </row>
    <row r="36" spans="1:4" ht="12.75">
      <c r="A36" s="12" t="s">
        <v>37</v>
      </c>
      <c r="B36" s="20">
        <f>'Valori assoluti'!B36*100/'Valori assoluti'!$D36</f>
        <v>50.84409136047666</v>
      </c>
      <c r="C36" s="20">
        <f>'Valori assoluti'!C36*100/'Valori assoluti'!$D36</f>
        <v>49.15590863952334</v>
      </c>
      <c r="D36" s="21">
        <f t="shared" si="0"/>
        <v>100</v>
      </c>
    </row>
    <row r="37" spans="1:4" ht="12.75">
      <c r="A37" s="12" t="s">
        <v>38</v>
      </c>
      <c r="B37" s="20">
        <f>'Valori assoluti'!B37*100/'Valori assoluti'!$D37</f>
        <v>55.80865603644647</v>
      </c>
      <c r="C37" s="20">
        <f>'Valori assoluti'!C37*100/'Valori assoluti'!$D37</f>
        <v>44.19134396355353</v>
      </c>
      <c r="D37" s="21">
        <f t="shared" si="0"/>
        <v>100</v>
      </c>
    </row>
    <row r="38" spans="1:4" ht="12.75">
      <c r="A38" s="12" t="s">
        <v>39</v>
      </c>
      <c r="B38" s="20">
        <f>'Valori assoluti'!B38*100/'Valori assoluti'!$D38</f>
        <v>57.21711315473811</v>
      </c>
      <c r="C38" s="20">
        <f>'Valori assoluti'!C38*100/'Valori assoluti'!$D38</f>
        <v>42.78288684526189</v>
      </c>
      <c r="D38" s="21">
        <f t="shared" si="0"/>
        <v>100</v>
      </c>
    </row>
    <row r="39" spans="1:4" ht="12.75">
      <c r="A39" s="12" t="s">
        <v>40</v>
      </c>
      <c r="B39" s="20">
        <f>'Valori assoluti'!B39*100/'Valori assoluti'!$D39</f>
        <v>44.44444444444444</v>
      </c>
      <c r="C39" s="20">
        <f>'Valori assoluti'!C39*100/'Valori assoluti'!$D39</f>
        <v>55.55555555555556</v>
      </c>
      <c r="D39" s="21">
        <f t="shared" si="0"/>
        <v>100</v>
      </c>
    </row>
    <row r="40" spans="1:4" ht="12.75">
      <c r="A40" s="12" t="s">
        <v>41</v>
      </c>
      <c r="B40" s="20">
        <f>'Valori assoluti'!B40*100/'Valori assoluti'!$D40</f>
        <v>55.26315789473684</v>
      </c>
      <c r="C40" s="20">
        <f>'Valori assoluti'!C40*100/'Valori assoluti'!$D40</f>
        <v>44.73684210526316</v>
      </c>
      <c r="D40" s="21">
        <f t="shared" si="0"/>
        <v>100</v>
      </c>
    </row>
    <row r="41" spans="1:4" ht="12.75">
      <c r="A41" s="12" t="s">
        <v>42</v>
      </c>
      <c r="B41" s="20">
        <f>'Valori assoluti'!B41*100/'Valori assoluti'!$D41</f>
        <v>51.72811059907834</v>
      </c>
      <c r="C41" s="20">
        <f>'Valori assoluti'!C41*100/'Valori assoluti'!$D41</f>
        <v>48.27188940092166</v>
      </c>
      <c r="D41" s="21">
        <f t="shared" si="0"/>
        <v>100</v>
      </c>
    </row>
    <row r="42" spans="1:4" ht="12.75">
      <c r="A42" s="12" t="s">
        <v>43</v>
      </c>
      <c r="B42" s="20">
        <f>'Valori assoluti'!B42*100/'Valori assoluti'!$D42</f>
        <v>53.13751668891856</v>
      </c>
      <c r="C42" s="20">
        <f>'Valori assoluti'!C42*100/'Valori assoluti'!$D42</f>
        <v>46.86248331108144</v>
      </c>
      <c r="D42" s="21">
        <f t="shared" si="0"/>
        <v>100</v>
      </c>
    </row>
    <row r="43" spans="1:4" ht="12.75">
      <c r="A43" s="12" t="s">
        <v>44</v>
      </c>
      <c r="B43" s="20">
        <f>'Valori assoluti'!B43*100/'Valori assoluti'!$D43</f>
        <v>50.8524833209785</v>
      </c>
      <c r="C43" s="20">
        <f>'Valori assoluti'!C43*100/'Valori assoluti'!$D43</f>
        <v>49.1475166790215</v>
      </c>
      <c r="D43" s="21">
        <f t="shared" si="0"/>
        <v>100</v>
      </c>
    </row>
    <row r="44" spans="1:4" ht="12.75">
      <c r="A44" s="12" t="s">
        <v>45</v>
      </c>
      <c r="B44" s="20">
        <f>'Valori assoluti'!B44*100/'Valori assoluti'!$D44</f>
        <v>51.2037037037037</v>
      </c>
      <c r="C44" s="20">
        <f>'Valori assoluti'!C44*100/'Valori assoluti'!$D44</f>
        <v>48.7962962962963</v>
      </c>
      <c r="D44" s="21">
        <f t="shared" si="0"/>
        <v>100</v>
      </c>
    </row>
    <row r="45" spans="1:4" ht="12.75">
      <c r="A45" s="12" t="s">
        <v>46</v>
      </c>
      <c r="B45" s="20">
        <f>'Valori assoluti'!B45*100/'Valori assoluti'!$D45</f>
        <v>54.43974630021142</v>
      </c>
      <c r="C45" s="20">
        <f>'Valori assoluti'!C45*100/'Valori assoluti'!$D45</f>
        <v>45.56025369978858</v>
      </c>
      <c r="D45" s="21">
        <f t="shared" si="0"/>
        <v>100</v>
      </c>
    </row>
    <row r="46" spans="1:4" ht="12.75">
      <c r="A46" s="12" t="s">
        <v>47</v>
      </c>
      <c r="B46" s="20">
        <f>'Valori assoluti'!B46*100/'Valori assoluti'!$D46</f>
        <v>58.78136200716846</v>
      </c>
      <c r="C46" s="20">
        <f>'Valori assoluti'!C46*100/'Valori assoluti'!$D46</f>
        <v>41.21863799283154</v>
      </c>
      <c r="D46" s="21">
        <f t="shared" si="0"/>
        <v>100</v>
      </c>
    </row>
    <row r="47" spans="1:4" ht="12.75">
      <c r="A47" s="12" t="s">
        <v>48</v>
      </c>
      <c r="B47" s="20">
        <f>'Valori assoluti'!B47*100/'Valori assoluti'!$D47</f>
        <v>50.60679611650485</v>
      </c>
      <c r="C47" s="20">
        <f>'Valori assoluti'!C47*100/'Valori assoluti'!$D47</f>
        <v>49.39320388349515</v>
      </c>
      <c r="D47" s="21">
        <f t="shared" si="0"/>
        <v>100</v>
      </c>
    </row>
    <row r="48" spans="1:4" ht="12.75">
      <c r="A48" s="12" t="s">
        <v>49</v>
      </c>
      <c r="B48" s="20">
        <f>'Valori assoluti'!B48*100/'Valori assoluti'!$D48</f>
        <v>52.577319587628864</v>
      </c>
      <c r="C48" s="20">
        <f>'Valori assoluti'!C48*100/'Valori assoluti'!$D48</f>
        <v>47.422680412371136</v>
      </c>
      <c r="D48" s="21">
        <f t="shared" si="0"/>
        <v>100</v>
      </c>
    </row>
    <row r="49" spans="1:4" ht="12.75">
      <c r="A49" s="12" t="s">
        <v>50</v>
      </c>
      <c r="B49" s="20">
        <f>'Valori assoluti'!B49*100/'Valori assoluti'!$D49</f>
        <v>52.30769230769231</v>
      </c>
      <c r="C49" s="20">
        <f>'Valori assoluti'!C49*100/'Valori assoluti'!$D49</f>
        <v>47.69230769230769</v>
      </c>
      <c r="D49" s="21">
        <f t="shared" si="0"/>
        <v>100</v>
      </c>
    </row>
    <row r="50" spans="1:4" ht="12.75">
      <c r="A50" s="12" t="s">
        <v>51</v>
      </c>
      <c r="B50" s="20">
        <f>'Valori assoluti'!B50*100/'Valori assoluti'!$D50</f>
        <v>53.86819484240688</v>
      </c>
      <c r="C50" s="20">
        <f>'Valori assoluti'!C50*100/'Valori assoluti'!$D50</f>
        <v>46.13180515759312</v>
      </c>
      <c r="D50" s="21">
        <f t="shared" si="0"/>
        <v>100</v>
      </c>
    </row>
    <row r="51" spans="1:4" ht="12.75">
      <c r="A51" s="12" t="s">
        <v>52</v>
      </c>
      <c r="B51" s="20">
        <f>'Valori assoluti'!B51*100/'Valori assoluti'!$D51</f>
        <v>60.714285714285715</v>
      </c>
      <c r="C51" s="20">
        <f>'Valori assoluti'!C51*100/'Valori assoluti'!$D51</f>
        <v>39.285714285714285</v>
      </c>
      <c r="D51" s="21">
        <f t="shared" si="0"/>
        <v>100</v>
      </c>
    </row>
    <row r="52" spans="1:4" ht="12.75">
      <c r="A52" s="12" t="s">
        <v>53</v>
      </c>
      <c r="B52" s="20">
        <f>'Valori assoluti'!B52*100/'Valori assoluti'!$D52</f>
        <v>48.375229920294295</v>
      </c>
      <c r="C52" s="20">
        <f>'Valori assoluti'!C52*100/'Valori assoluti'!$D52</f>
        <v>51.624770079705705</v>
      </c>
      <c r="D52" s="21">
        <f t="shared" si="0"/>
        <v>100</v>
      </c>
    </row>
    <row r="53" spans="1:4" ht="12.75">
      <c r="A53" s="12" t="s">
        <v>54</v>
      </c>
      <c r="B53" s="20">
        <f>'Valori assoluti'!B53*100/'Valori assoluti'!$D53</f>
        <v>49.63028689736764</v>
      </c>
      <c r="C53" s="20">
        <f>'Valori assoluti'!C53*100/'Valori assoluti'!$D53</f>
        <v>50.36971310263236</v>
      </c>
      <c r="D53" s="21">
        <f t="shared" si="0"/>
        <v>100</v>
      </c>
    </row>
    <row r="54" spans="1:4" ht="12.75">
      <c r="A54" s="12" t="s">
        <v>55</v>
      </c>
      <c r="B54" s="20">
        <f>'Valori assoluti'!B54*100/'Valori assoluti'!$D54</f>
        <v>55.55555555555556</v>
      </c>
      <c r="C54" s="20">
        <f>'Valori assoluti'!C54*100/'Valori assoluti'!$D54</f>
        <v>44.44444444444444</v>
      </c>
      <c r="D54" s="21">
        <f t="shared" si="0"/>
        <v>100</v>
      </c>
    </row>
    <row r="55" spans="1:4" ht="12.75">
      <c r="A55" s="12" t="s">
        <v>56</v>
      </c>
      <c r="B55" s="20">
        <f>'Valori assoluti'!B55*100/'Valori assoluti'!$D55</f>
        <v>58.23529411764706</v>
      </c>
      <c r="C55" s="20">
        <f>'Valori assoluti'!C55*100/'Valori assoluti'!$D55</f>
        <v>41.76470588235294</v>
      </c>
      <c r="D55" s="21">
        <f t="shared" si="0"/>
        <v>100</v>
      </c>
    </row>
    <row r="56" spans="1:4" ht="12.75">
      <c r="A56" s="12" t="s">
        <v>57</v>
      </c>
      <c r="B56" s="20">
        <f>'Valori assoluti'!B56*100/'Valori assoluti'!$D56</f>
        <v>52.132701421800945</v>
      </c>
      <c r="C56" s="20">
        <f>'Valori assoluti'!C56*100/'Valori assoluti'!$D56</f>
        <v>47.867298578199055</v>
      </c>
      <c r="D56" s="21">
        <f t="shared" si="0"/>
        <v>100</v>
      </c>
    </row>
    <row r="57" spans="1:4" ht="12.75">
      <c r="A57" s="12" t="s">
        <v>58</v>
      </c>
      <c r="B57" s="20">
        <f>'Valori assoluti'!B57*100/'Valori assoluti'!$D57</f>
        <v>56.98924731182796</v>
      </c>
      <c r="C57" s="20">
        <f>'Valori assoluti'!C57*100/'Valori assoluti'!$D57</f>
        <v>43.01075268817204</v>
      </c>
      <c r="D57" s="21">
        <f t="shared" si="0"/>
        <v>100</v>
      </c>
    </row>
    <row r="58" spans="1:4" ht="12.75">
      <c r="A58" s="12" t="s">
        <v>59</v>
      </c>
      <c r="B58" s="20">
        <f>'Valori assoluti'!B58*100/'Valori assoluti'!$D58</f>
        <v>52.52918287937743</v>
      </c>
      <c r="C58" s="20">
        <f>'Valori assoluti'!C58*100/'Valori assoluti'!$D58</f>
        <v>47.47081712062257</v>
      </c>
      <c r="D58" s="21">
        <f t="shared" si="0"/>
        <v>100</v>
      </c>
    </row>
    <row r="59" spans="1:4" ht="12.75">
      <c r="A59" s="12" t="s">
        <v>60</v>
      </c>
      <c r="B59" s="20">
        <f>'Valori assoluti'!B59*100/'Valori assoluti'!$D59</f>
        <v>55.196017423771</v>
      </c>
      <c r="C59" s="20">
        <f>'Valori assoluti'!C59*100/'Valori assoluti'!$D59</f>
        <v>44.803982576229</v>
      </c>
      <c r="D59" s="21">
        <f t="shared" si="0"/>
        <v>100</v>
      </c>
    </row>
    <row r="60" spans="1:4" ht="12.75">
      <c r="A60" s="12" t="s">
        <v>61</v>
      </c>
      <c r="B60" s="20">
        <f>'Valori assoluti'!B60*100/'Valori assoluti'!$D60</f>
        <v>48.891251518833535</v>
      </c>
      <c r="C60" s="20">
        <f>'Valori assoluti'!C60*100/'Valori assoluti'!$D60</f>
        <v>51.108748481166465</v>
      </c>
      <c r="D60" s="21">
        <f t="shared" si="0"/>
        <v>100</v>
      </c>
    </row>
    <row r="61" spans="1:4" ht="12.75">
      <c r="A61" s="12" t="s">
        <v>62</v>
      </c>
      <c r="B61" s="20">
        <f>'Valori assoluti'!B61*100/'Valori assoluti'!$D61</f>
        <v>55.80057526366251</v>
      </c>
      <c r="C61" s="20">
        <f>'Valori assoluti'!C61*100/'Valori assoluti'!$D61</f>
        <v>44.19942473633749</v>
      </c>
      <c r="D61" s="21">
        <f t="shared" si="0"/>
        <v>100</v>
      </c>
    </row>
    <row r="62" spans="1:4" ht="12.75">
      <c r="A62" s="12" t="s">
        <v>63</v>
      </c>
      <c r="B62" s="20">
        <f>'Valori assoluti'!B62*100/'Valori assoluti'!$D62</f>
        <v>60</v>
      </c>
      <c r="C62" s="20">
        <f>'Valori assoluti'!C62*100/'Valori assoluti'!$D62</f>
        <v>40</v>
      </c>
      <c r="D62" s="21">
        <f t="shared" si="0"/>
        <v>100</v>
      </c>
    </row>
    <row r="63" spans="1:4" ht="12.75">
      <c r="A63" s="12" t="s">
        <v>64</v>
      </c>
      <c r="B63" s="20">
        <f>'Valori assoluti'!B63*100/'Valori assoluti'!$D63</f>
        <v>53.76782077393075</v>
      </c>
      <c r="C63" s="20">
        <f>'Valori assoluti'!C63*100/'Valori assoluti'!$D63</f>
        <v>46.23217922606925</v>
      </c>
      <c r="D63" s="21">
        <f t="shared" si="0"/>
        <v>100</v>
      </c>
    </row>
    <row r="64" spans="1:4" ht="12.75">
      <c r="A64" s="12" t="s">
        <v>65</v>
      </c>
      <c r="B64" s="20">
        <f>'Valori assoluti'!B64*100/'Valori assoluti'!$D64</f>
        <v>51.36612021857923</v>
      </c>
      <c r="C64" s="20">
        <f>'Valori assoluti'!C64*100/'Valori assoluti'!$D64</f>
        <v>48.63387978142077</v>
      </c>
      <c r="D64" s="21">
        <f t="shared" si="0"/>
        <v>100</v>
      </c>
    </row>
    <row r="65" spans="1:4" ht="12.75">
      <c r="A65" s="12" t="s">
        <v>66</v>
      </c>
      <c r="B65" s="20">
        <f>'Valori assoluti'!B65*100/'Valori assoluti'!$D65</f>
        <v>49.621212121212125</v>
      </c>
      <c r="C65" s="20">
        <f>'Valori assoluti'!C65*100/'Valori assoluti'!$D65</f>
        <v>50.378787878787875</v>
      </c>
      <c r="D65" s="21">
        <f t="shared" si="0"/>
        <v>100</v>
      </c>
    </row>
    <row r="66" spans="1:4" ht="12.75">
      <c r="A66" s="12" t="s">
        <v>67</v>
      </c>
      <c r="B66" s="20">
        <f>'Valori assoluti'!B66*100/'Valori assoluti'!$D66</f>
        <v>52.119177507343686</v>
      </c>
      <c r="C66" s="20">
        <f>'Valori assoluti'!C66*100/'Valori assoluti'!$D66</f>
        <v>47.880822492656314</v>
      </c>
      <c r="D66" s="21">
        <f t="shared" si="0"/>
        <v>100</v>
      </c>
    </row>
    <row r="67" spans="1:4" ht="12.75">
      <c r="A67" s="17" t="s">
        <v>7</v>
      </c>
      <c r="B67" s="22">
        <f>'Valori assoluti'!B67*100/'Valori assoluti'!$D67</f>
        <v>50.47378613916171</v>
      </c>
      <c r="C67" s="22">
        <f>'Valori assoluti'!C67*100/'Valori assoluti'!$D67</f>
        <v>49.52621386083829</v>
      </c>
      <c r="D67" s="23">
        <f t="shared" si="0"/>
        <v>100</v>
      </c>
    </row>
  </sheetData>
  <mergeCells count="3">
    <mergeCell ref="A3:D3"/>
    <mergeCell ref="A4:D4"/>
    <mergeCell ref="A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cp:lastPrinted>2006-05-03T13:00:13Z</cp:lastPrinted>
  <dcterms:created xsi:type="dcterms:W3CDTF">2005-11-22T13:18:59Z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