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690" windowWidth="15480" windowHeight="5085" activeTab="1"/>
  </bookViews>
  <sheets>
    <sheet name="Valori assoluti" sheetId="1" r:id="rId1"/>
    <sheet name="Percentuali" sheetId="2" r:id="rId2"/>
  </sheets>
  <definedNames>
    <definedName name="IDX2" localSheetId="1">'Percentuali'!$A$1:$A$1</definedName>
    <definedName name="IDX2" localSheetId="0">'Valori assoluti'!$A$1:$A$1</definedName>
    <definedName name="TABLE" localSheetId="1">'Percentuali'!$A$2:$L$4</definedName>
    <definedName name="TABLE" localSheetId="0">'Valori assoluti'!$A$2:$K$4</definedName>
    <definedName name="TABLE_2" localSheetId="1">'Percentuali'!$A$6:$J$67</definedName>
    <definedName name="TABLE_2" localSheetId="0">'Valori assoluti'!$A$6:$J$67</definedName>
    <definedName name="TABLE_3" localSheetId="1">'Percentuali'!$A$6:$J$67</definedName>
    <definedName name="TABLE_3" localSheetId="0">'Valori assoluti'!$A$6:$J$67</definedName>
  </definedNames>
  <calcPr fullCalcOnLoad="1"/>
</workbook>
</file>

<file path=xl/sharedStrings.xml><?xml version="1.0" encoding="utf-8"?>
<sst xmlns="http://schemas.openxmlformats.org/spreadsheetml/2006/main" count="152" uniqueCount="76">
  <si>
    <t xml:space="preserve"> </t>
  </si>
  <si>
    <t>Spostamenti pendolari dei residenti nella provincia di Bologna verso il comune di Bologna</t>
  </si>
  <si>
    <t>Per lavoro</t>
  </si>
  <si>
    <t>Comune di origine</t>
  </si>
  <si>
    <t>Corriera, autobus extra-urbano</t>
  </si>
  <si>
    <t>Autobus aziendale o scolastico</t>
  </si>
  <si>
    <t>Auto privata (come conducente)</t>
  </si>
  <si>
    <t>Auto privata (come passeggero)</t>
  </si>
  <si>
    <t>Motocicletta, ciclomotore, scooter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</si>
  <si>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</si>
  <si>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</si>
  <si>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</si>
  <si>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</si>
  <si>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</si>
  <si>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</si>
  <si>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</si>
  <si>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</si>
  <si>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</si>
  <si>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</si>
  <si>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</si>
  <si>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</si>
  <si>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</si>
  <si>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</si>
  <si>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</si>
  <si>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</si>
  <si>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</si>
  <si>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</si>
  <si>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</si>
  <si>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</si>
  <si>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</si>
  <si>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</si>
  <si>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</si>
  <si>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</si>
  <si>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</si>
  <si>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</si>
  <si>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</si>
  <si>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</si>
  <si>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</si>
  <si>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</si>
  <si>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</si>
  <si>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</si>
  <si>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</si>
  <si>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</si>
  <si>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</si>
  <si>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</si>
  <si>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</si>
  <si>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</si>
  <si>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</si>
  <si>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</si>
  <si>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</si>
  <si>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</si>
  <si>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</si>
  <si>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</si>
  <si>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</si>
  <si>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</si>
  <si>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</si>
  <si>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</si>
  <si>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</si>
  <si>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</si>
  <si>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</si>
  <si>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</si>
  <si>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</si>
  <si>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</si>
  <si>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</si>
  <si>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</si>
  <si>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</si>
  <si>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</si>
  <si>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</si>
  <si>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</si>
  <si>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</si>
  <si>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</si>
  <si>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Percentuali</t>
  </si>
  <si>
    <t>per comune di origine e mezzo</t>
  </si>
  <si>
    <t>Treno</t>
  </si>
  <si>
    <t>Autobus urbano, filobus, tram</t>
  </si>
  <si>
    <t>Bicicletta, a piedi, altro mezzo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</si>
</sst>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70" fontId="1" fillId="0" borderId="0" xfId="0" applyNumberFormat="1" applyFont="1" applyFill="1" applyAlignment="1">
      <alignment horizontal="right" wrapText="1"/>
    </xf>
    <xf numFmtId="171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70" fontId="1" fillId="0" borderId="4" xfId="0" applyNumberFormat="1" applyFont="1" applyFill="1" applyBorder="1" applyAlignment="1">
      <alignment horizontal="right" wrapText="1"/>
    </xf>
    <xf numFmtId="171" fontId="1" fillId="0" borderId="5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170" fontId="0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showGridLines="0" tabSelected="1" workbookViewId="0" topLeftCell="A1">
      <selection activeCell="A6" sqref="A6:J6"/>
    </sheetView>
  </sheetViews>
  <sheetFormatPr defaultColWidth="9.140625" defaultRowHeight="12.75"/>
  <cols>
    <col min="1" max="1" width="27.8515625" style="19" customWidth="1"/>
    <col min="2" max="2" width="7.00390625" style="19" bestFit="1" customWidth="1"/>
    <col min="3" max="3" width="8.57421875" style="19" bestFit="1" customWidth="1"/>
    <col min="4" max="4" width="13.421875" style="19" bestFit="1" customWidth="1"/>
    <col min="5" max="5" width="11.7109375" style="19" bestFit="1" customWidth="1"/>
    <col min="6" max="6" width="12.57421875" style="19" bestFit="1" customWidth="1"/>
    <col min="7" max="7" width="12.7109375" style="19" bestFit="1" customWidth="1"/>
    <col min="8" max="8" width="12.8515625" style="19" bestFit="1" customWidth="1"/>
    <col min="9" max="9" width="12.8515625" style="19" customWidth="1"/>
    <col min="10" max="10" width="14.28125" style="19" bestFit="1" customWidth="1"/>
    <col min="11" max="11" width="7.57421875" style="19" customWidth="1"/>
    <col min="12" max="16384" width="9.140625" style="19" customWidth="1"/>
  </cols>
  <sheetData>
    <row r="1" spans="1:11" ht="12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2" customFormat="1" ht="1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22" customFormat="1" ht="15" customHeight="1">
      <c r="A3" s="20" t="s">
        <v>72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22" customFormat="1" ht="15" customHeight="1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0" s="25" customFormat="1" ht="15" customHeight="1">
      <c r="A5" s="23"/>
      <c r="B5" s="22"/>
      <c r="C5" s="22"/>
      <c r="D5" s="22"/>
      <c r="E5" s="22"/>
      <c r="F5" s="22"/>
      <c r="G5" s="22"/>
      <c r="H5" s="22"/>
      <c r="I5" s="22"/>
      <c r="J5" s="24" t="s">
        <v>70</v>
      </c>
    </row>
    <row r="6" spans="1:10" s="26" customFormat="1" ht="42.75">
      <c r="A6" s="36" t="s">
        <v>3</v>
      </c>
      <c r="B6" s="37" t="s">
        <v>73</v>
      </c>
      <c r="C6" s="37" t="s">
        <v>74</v>
      </c>
      <c r="D6" s="37" t="s">
        <v>4</v>
      </c>
      <c r="E6" s="37" t="s">
        <v>5</v>
      </c>
      <c r="F6" s="37" t="s">
        <v>6</v>
      </c>
      <c r="G6" s="37" t="s">
        <v>7</v>
      </c>
      <c r="H6" s="37" t="s">
        <v>8</v>
      </c>
      <c r="I6" s="37" t="s">
        <v>75</v>
      </c>
      <c r="J6" s="38" t="s">
        <v>9</v>
      </c>
    </row>
    <row r="7" spans="1:12" ht="12.75">
      <c r="A7" s="11" t="s">
        <v>10</v>
      </c>
      <c r="B7" s="27">
        <v>14</v>
      </c>
      <c r="C7" s="27">
        <v>60</v>
      </c>
      <c r="D7" s="27">
        <v>102</v>
      </c>
      <c r="E7" s="27">
        <v>2</v>
      </c>
      <c r="F7" s="28">
        <v>1014</v>
      </c>
      <c r="G7" s="27">
        <v>60</v>
      </c>
      <c r="H7" s="27">
        <v>68</v>
      </c>
      <c r="I7" s="27">
        <v>16</v>
      </c>
      <c r="J7" s="29">
        <v>1336</v>
      </c>
      <c r="L7" s="30"/>
    </row>
    <row r="8" spans="1:12" ht="12.75">
      <c r="A8" s="11" t="s">
        <v>11</v>
      </c>
      <c r="B8" s="27">
        <v>2</v>
      </c>
      <c r="C8" s="27">
        <v>33</v>
      </c>
      <c r="D8" s="27">
        <v>107</v>
      </c>
      <c r="E8" s="27">
        <v>1</v>
      </c>
      <c r="F8" s="27">
        <v>787</v>
      </c>
      <c r="G8" s="27">
        <v>46</v>
      </c>
      <c r="H8" s="27">
        <v>50</v>
      </c>
      <c r="I8" s="27">
        <v>5</v>
      </c>
      <c r="J8" s="29">
        <v>1031</v>
      </c>
      <c r="L8" s="30"/>
    </row>
    <row r="9" spans="1:12" ht="12.75">
      <c r="A9" s="11" t="s">
        <v>12</v>
      </c>
      <c r="B9" s="27">
        <v>0</v>
      </c>
      <c r="C9" s="27">
        <v>5</v>
      </c>
      <c r="D9" s="27">
        <v>98</v>
      </c>
      <c r="E9" s="27">
        <v>1</v>
      </c>
      <c r="F9" s="27">
        <v>350</v>
      </c>
      <c r="G9" s="27">
        <v>21</v>
      </c>
      <c r="H9" s="27">
        <v>4</v>
      </c>
      <c r="I9" s="27">
        <v>5</v>
      </c>
      <c r="J9" s="31">
        <v>484</v>
      </c>
      <c r="L9" s="30"/>
    </row>
    <row r="10" spans="1:12" ht="12.75">
      <c r="A10" s="11" t="s">
        <v>13</v>
      </c>
      <c r="B10" s="27">
        <v>0</v>
      </c>
      <c r="C10" s="27">
        <v>5</v>
      </c>
      <c r="D10" s="27">
        <v>51</v>
      </c>
      <c r="E10" s="27">
        <v>0</v>
      </c>
      <c r="F10" s="27">
        <v>243</v>
      </c>
      <c r="G10" s="27">
        <v>15</v>
      </c>
      <c r="H10" s="27">
        <v>11</v>
      </c>
      <c r="I10" s="27">
        <v>0</v>
      </c>
      <c r="J10" s="31">
        <v>325</v>
      </c>
      <c r="L10" s="30"/>
    </row>
    <row r="11" spans="1:12" ht="12.75">
      <c r="A11" s="11" t="s">
        <v>14</v>
      </c>
      <c r="B11" s="27">
        <v>6</v>
      </c>
      <c r="C11" s="27">
        <v>7</v>
      </c>
      <c r="D11" s="27">
        <v>35</v>
      </c>
      <c r="E11" s="27">
        <v>0</v>
      </c>
      <c r="F11" s="27">
        <v>385</v>
      </c>
      <c r="G11" s="27">
        <v>20</v>
      </c>
      <c r="H11" s="27">
        <v>20</v>
      </c>
      <c r="I11" s="27">
        <v>10</v>
      </c>
      <c r="J11" s="31">
        <v>483</v>
      </c>
      <c r="L11" s="30"/>
    </row>
    <row r="12" spans="1:12" ht="12.75">
      <c r="A12" s="11" t="s">
        <v>15</v>
      </c>
      <c r="B12" s="28">
        <v>77</v>
      </c>
      <c r="C12" s="28">
        <v>16877</v>
      </c>
      <c r="D12" s="27">
        <v>318</v>
      </c>
      <c r="E12" s="27">
        <v>216</v>
      </c>
      <c r="F12" s="28">
        <v>39292</v>
      </c>
      <c r="G12" s="28">
        <v>2728</v>
      </c>
      <c r="H12" s="28">
        <v>15563</v>
      </c>
      <c r="I12" s="28">
        <v>18687</v>
      </c>
      <c r="J12" s="29">
        <v>93758</v>
      </c>
      <c r="L12" s="30"/>
    </row>
    <row r="13" spans="1:12" ht="12.75">
      <c r="A13" s="11" t="s">
        <v>16</v>
      </c>
      <c r="B13" s="27">
        <v>7</v>
      </c>
      <c r="C13" s="27">
        <v>1</v>
      </c>
      <c r="D13" s="27">
        <v>4</v>
      </c>
      <c r="E13" s="27">
        <v>0</v>
      </c>
      <c r="F13" s="27">
        <v>16</v>
      </c>
      <c r="G13" s="27">
        <v>1</v>
      </c>
      <c r="H13" s="27">
        <v>0</v>
      </c>
      <c r="I13" s="27">
        <v>1</v>
      </c>
      <c r="J13" s="31">
        <v>30</v>
      </c>
      <c r="L13" s="30"/>
    </row>
    <row r="14" spans="1:12" ht="12.75">
      <c r="A14" s="11" t="s">
        <v>17</v>
      </c>
      <c r="B14" s="27">
        <v>103</v>
      </c>
      <c r="C14" s="27">
        <v>10</v>
      </c>
      <c r="D14" s="27">
        <v>79</v>
      </c>
      <c r="E14" s="27">
        <v>1</v>
      </c>
      <c r="F14" s="28">
        <v>1166</v>
      </c>
      <c r="G14" s="27">
        <v>85</v>
      </c>
      <c r="H14" s="27">
        <v>40</v>
      </c>
      <c r="I14" s="27">
        <v>6</v>
      </c>
      <c r="J14" s="29">
        <v>1490</v>
      </c>
      <c r="L14" s="30"/>
    </row>
    <row r="15" spans="1:12" ht="12.75">
      <c r="A15" s="11" t="s">
        <v>18</v>
      </c>
      <c r="B15" s="27">
        <v>6</v>
      </c>
      <c r="C15" s="27">
        <v>85</v>
      </c>
      <c r="D15" s="27">
        <v>89</v>
      </c>
      <c r="E15" s="27">
        <v>9</v>
      </c>
      <c r="F15" s="28">
        <v>1430</v>
      </c>
      <c r="G15" s="27">
        <v>83</v>
      </c>
      <c r="H15" s="27">
        <v>157</v>
      </c>
      <c r="I15" s="27">
        <v>11</v>
      </c>
      <c r="J15" s="29">
        <v>1870</v>
      </c>
      <c r="L15" s="30"/>
    </row>
    <row r="16" spans="1:12" ht="12.75">
      <c r="A16" s="11" t="s">
        <v>19</v>
      </c>
      <c r="B16" s="27">
        <v>21</v>
      </c>
      <c r="C16" s="27">
        <v>0</v>
      </c>
      <c r="D16" s="27">
        <v>0</v>
      </c>
      <c r="E16" s="27">
        <v>1</v>
      </c>
      <c r="F16" s="27">
        <v>31</v>
      </c>
      <c r="G16" s="27">
        <v>0</v>
      </c>
      <c r="H16" s="27">
        <v>1</v>
      </c>
      <c r="I16" s="27">
        <v>2</v>
      </c>
      <c r="J16" s="31">
        <v>56</v>
      </c>
      <c r="L16" s="30"/>
    </row>
    <row r="17" spans="1:12" ht="12.75">
      <c r="A17" s="11" t="s">
        <v>20</v>
      </c>
      <c r="B17" s="27">
        <v>28</v>
      </c>
      <c r="C17" s="27">
        <v>876</v>
      </c>
      <c r="D17" s="27">
        <v>89</v>
      </c>
      <c r="E17" s="27">
        <v>3</v>
      </c>
      <c r="F17" s="28">
        <v>3261</v>
      </c>
      <c r="G17" s="27">
        <v>197</v>
      </c>
      <c r="H17" s="27">
        <v>881</v>
      </c>
      <c r="I17" s="27">
        <v>102</v>
      </c>
      <c r="J17" s="29">
        <v>5437</v>
      </c>
      <c r="L17" s="30"/>
    </row>
    <row r="18" spans="1:12" ht="12.75">
      <c r="A18" s="11" t="s">
        <v>21</v>
      </c>
      <c r="B18" s="27">
        <v>10</v>
      </c>
      <c r="C18" s="27">
        <v>0</v>
      </c>
      <c r="D18" s="27">
        <v>4</v>
      </c>
      <c r="E18" s="27">
        <v>1</v>
      </c>
      <c r="F18" s="27">
        <v>42</v>
      </c>
      <c r="G18" s="27">
        <v>1</v>
      </c>
      <c r="H18" s="27">
        <v>2</v>
      </c>
      <c r="I18" s="27">
        <v>1</v>
      </c>
      <c r="J18" s="31">
        <v>61</v>
      </c>
      <c r="L18" s="30"/>
    </row>
    <row r="19" spans="1:12" ht="12.75">
      <c r="A19" s="11" t="s">
        <v>22</v>
      </c>
      <c r="B19" s="27">
        <v>13</v>
      </c>
      <c r="C19" s="27">
        <v>0</v>
      </c>
      <c r="D19" s="27">
        <v>1</v>
      </c>
      <c r="E19" s="27">
        <v>0</v>
      </c>
      <c r="F19" s="27">
        <v>31</v>
      </c>
      <c r="G19" s="27">
        <v>2</v>
      </c>
      <c r="H19" s="27">
        <v>1</v>
      </c>
      <c r="I19" s="27">
        <v>0</v>
      </c>
      <c r="J19" s="31">
        <v>48</v>
      </c>
      <c r="L19" s="30"/>
    </row>
    <row r="20" spans="1:12" ht="12.75">
      <c r="A20" s="11" t="s">
        <v>23</v>
      </c>
      <c r="B20" s="27">
        <v>3</v>
      </c>
      <c r="C20" s="27">
        <v>0</v>
      </c>
      <c r="D20" s="27">
        <v>0</v>
      </c>
      <c r="E20" s="27">
        <v>0</v>
      </c>
      <c r="F20" s="27">
        <v>11</v>
      </c>
      <c r="G20" s="27">
        <v>1</v>
      </c>
      <c r="H20" s="27">
        <v>0</v>
      </c>
      <c r="I20" s="27">
        <v>0</v>
      </c>
      <c r="J20" s="31">
        <v>15</v>
      </c>
      <c r="L20" s="30"/>
    </row>
    <row r="21" spans="1:12" ht="12.75">
      <c r="A21" s="11" t="s">
        <v>24</v>
      </c>
      <c r="B21" s="27">
        <v>59</v>
      </c>
      <c r="C21" s="27">
        <v>1</v>
      </c>
      <c r="D21" s="27">
        <v>0</v>
      </c>
      <c r="E21" s="27">
        <v>0</v>
      </c>
      <c r="F21" s="27">
        <v>27</v>
      </c>
      <c r="G21" s="27">
        <v>2</v>
      </c>
      <c r="H21" s="27">
        <v>0</v>
      </c>
      <c r="I21" s="27">
        <v>1</v>
      </c>
      <c r="J21" s="31">
        <v>90</v>
      </c>
      <c r="L21" s="30"/>
    </row>
    <row r="22" spans="1:12" ht="12.75">
      <c r="A22" s="11" t="s">
        <v>25</v>
      </c>
      <c r="B22" s="27">
        <v>11</v>
      </c>
      <c r="C22" s="27">
        <v>1</v>
      </c>
      <c r="D22" s="27">
        <v>19</v>
      </c>
      <c r="E22" s="27">
        <v>2</v>
      </c>
      <c r="F22" s="27">
        <v>143</v>
      </c>
      <c r="G22" s="27">
        <v>16</v>
      </c>
      <c r="H22" s="27">
        <v>3</v>
      </c>
      <c r="I22" s="27">
        <v>2</v>
      </c>
      <c r="J22" s="31">
        <v>197</v>
      </c>
      <c r="L22" s="30"/>
    </row>
    <row r="23" spans="1:12" ht="12.75">
      <c r="A23" s="11" t="s">
        <v>26</v>
      </c>
      <c r="B23" s="27">
        <v>7</v>
      </c>
      <c r="C23" s="27">
        <v>7</v>
      </c>
      <c r="D23" s="27">
        <v>52</v>
      </c>
      <c r="E23" s="27">
        <v>1</v>
      </c>
      <c r="F23" s="27">
        <v>303</v>
      </c>
      <c r="G23" s="27">
        <v>20</v>
      </c>
      <c r="H23" s="27">
        <v>10</v>
      </c>
      <c r="I23" s="27">
        <v>3</v>
      </c>
      <c r="J23" s="31">
        <v>403</v>
      </c>
      <c r="L23" s="30"/>
    </row>
    <row r="24" spans="1:12" ht="12.75">
      <c r="A24" s="11" t="s">
        <v>27</v>
      </c>
      <c r="B24" s="27">
        <v>0</v>
      </c>
      <c r="C24" s="27">
        <v>0</v>
      </c>
      <c r="D24" s="27">
        <v>7</v>
      </c>
      <c r="E24" s="27">
        <v>0</v>
      </c>
      <c r="F24" s="27">
        <v>163</v>
      </c>
      <c r="G24" s="27">
        <v>14</v>
      </c>
      <c r="H24" s="27">
        <v>7</v>
      </c>
      <c r="I24" s="27">
        <v>0</v>
      </c>
      <c r="J24" s="31">
        <v>191</v>
      </c>
      <c r="L24" s="30"/>
    </row>
    <row r="25" spans="1:12" ht="12.75">
      <c r="A25" s="11" t="s">
        <v>28</v>
      </c>
      <c r="B25" s="27">
        <v>32</v>
      </c>
      <c r="C25" s="27">
        <v>135</v>
      </c>
      <c r="D25" s="27">
        <v>248</v>
      </c>
      <c r="E25" s="27">
        <v>2</v>
      </c>
      <c r="F25" s="28">
        <v>2088</v>
      </c>
      <c r="G25" s="27">
        <v>122</v>
      </c>
      <c r="H25" s="27">
        <v>285</v>
      </c>
      <c r="I25" s="27">
        <v>28</v>
      </c>
      <c r="J25" s="29">
        <v>2940</v>
      </c>
      <c r="L25" s="30"/>
    </row>
    <row r="26" spans="1:12" ht="12.75">
      <c r="A26" s="11" t="s">
        <v>29</v>
      </c>
      <c r="B26" s="27">
        <v>157</v>
      </c>
      <c r="C26" s="27">
        <v>22</v>
      </c>
      <c r="D26" s="27">
        <v>192</v>
      </c>
      <c r="E26" s="27">
        <v>0</v>
      </c>
      <c r="F26" s="27">
        <v>893</v>
      </c>
      <c r="G26" s="27">
        <v>53</v>
      </c>
      <c r="H26" s="27">
        <v>34</v>
      </c>
      <c r="I26" s="27">
        <v>5</v>
      </c>
      <c r="J26" s="29">
        <v>1356</v>
      </c>
      <c r="L26" s="30"/>
    </row>
    <row r="27" spans="1:12" ht="12.75">
      <c r="A27" s="11" t="s">
        <v>30</v>
      </c>
      <c r="B27" s="27">
        <v>7</v>
      </c>
      <c r="C27" s="27">
        <v>91</v>
      </c>
      <c r="D27" s="27">
        <v>188</v>
      </c>
      <c r="E27" s="27">
        <v>0</v>
      </c>
      <c r="F27" s="28">
        <v>1809</v>
      </c>
      <c r="G27" s="27">
        <v>105</v>
      </c>
      <c r="H27" s="27">
        <v>198</v>
      </c>
      <c r="I27" s="27">
        <v>18</v>
      </c>
      <c r="J27" s="29">
        <v>2416</v>
      </c>
      <c r="L27" s="30"/>
    </row>
    <row r="28" spans="1:12" ht="12.75">
      <c r="A28" s="11" t="s">
        <v>31</v>
      </c>
      <c r="B28" s="27">
        <v>118</v>
      </c>
      <c r="C28" s="27">
        <v>1</v>
      </c>
      <c r="D28" s="27">
        <v>8</v>
      </c>
      <c r="E28" s="27">
        <v>7</v>
      </c>
      <c r="F28" s="27">
        <v>136</v>
      </c>
      <c r="G28" s="27">
        <v>16</v>
      </c>
      <c r="H28" s="27">
        <v>0</v>
      </c>
      <c r="I28" s="27">
        <v>3</v>
      </c>
      <c r="J28" s="31">
        <v>289</v>
      </c>
      <c r="L28" s="30"/>
    </row>
    <row r="29" spans="1:12" ht="12.75">
      <c r="A29" s="11" t="s">
        <v>32</v>
      </c>
      <c r="B29" s="27">
        <v>5</v>
      </c>
      <c r="C29" s="27">
        <v>6</v>
      </c>
      <c r="D29" s="27">
        <v>62</v>
      </c>
      <c r="E29" s="27">
        <v>0</v>
      </c>
      <c r="F29" s="27">
        <v>448</v>
      </c>
      <c r="G29" s="27">
        <v>22</v>
      </c>
      <c r="H29" s="27">
        <v>21</v>
      </c>
      <c r="I29" s="27">
        <v>3</v>
      </c>
      <c r="J29" s="31">
        <v>567</v>
      </c>
      <c r="L29" s="30"/>
    </row>
    <row r="30" spans="1:12" ht="12.75">
      <c r="A30" s="11" t="s">
        <v>33</v>
      </c>
      <c r="B30" s="27">
        <v>146</v>
      </c>
      <c r="C30" s="27">
        <v>3</v>
      </c>
      <c r="D30" s="27">
        <v>35</v>
      </c>
      <c r="E30" s="27">
        <v>1</v>
      </c>
      <c r="F30" s="27">
        <v>242</v>
      </c>
      <c r="G30" s="27">
        <v>15</v>
      </c>
      <c r="H30" s="27">
        <v>2</v>
      </c>
      <c r="I30" s="27">
        <v>3</v>
      </c>
      <c r="J30" s="31">
        <v>447</v>
      </c>
      <c r="L30" s="30"/>
    </row>
    <row r="31" spans="1:12" ht="12.75">
      <c r="A31" s="11" t="s">
        <v>34</v>
      </c>
      <c r="B31" s="27">
        <v>25</v>
      </c>
      <c r="C31" s="27">
        <v>2</v>
      </c>
      <c r="D31" s="27">
        <v>44</v>
      </c>
      <c r="E31" s="27">
        <v>1</v>
      </c>
      <c r="F31" s="27">
        <v>174</v>
      </c>
      <c r="G31" s="27">
        <v>17</v>
      </c>
      <c r="H31" s="27">
        <v>2</v>
      </c>
      <c r="I31" s="27">
        <v>0</v>
      </c>
      <c r="J31" s="31">
        <v>265</v>
      </c>
      <c r="L31" s="30"/>
    </row>
    <row r="32" spans="1:12" ht="12.75">
      <c r="A32" s="11" t="s">
        <v>35</v>
      </c>
      <c r="B32" s="27">
        <v>6</v>
      </c>
      <c r="C32" s="27">
        <v>1</v>
      </c>
      <c r="D32" s="27">
        <v>0</v>
      </c>
      <c r="E32" s="27">
        <v>0</v>
      </c>
      <c r="F32" s="27">
        <v>12</v>
      </c>
      <c r="G32" s="27">
        <v>0</v>
      </c>
      <c r="H32" s="27">
        <v>0</v>
      </c>
      <c r="I32" s="27">
        <v>0</v>
      </c>
      <c r="J32" s="31">
        <v>19</v>
      </c>
      <c r="L32" s="30"/>
    </row>
    <row r="33" spans="1:12" ht="12.75">
      <c r="A33" s="11" t="s">
        <v>36</v>
      </c>
      <c r="B33" s="27">
        <v>60</v>
      </c>
      <c r="C33" s="27">
        <v>0</v>
      </c>
      <c r="D33" s="27">
        <v>0</v>
      </c>
      <c r="E33" s="27">
        <v>1</v>
      </c>
      <c r="F33" s="27">
        <v>57</v>
      </c>
      <c r="G33" s="27">
        <v>7</v>
      </c>
      <c r="H33" s="27">
        <v>0</v>
      </c>
      <c r="I33" s="27">
        <v>1</v>
      </c>
      <c r="J33" s="31">
        <v>126</v>
      </c>
      <c r="L33" s="30"/>
    </row>
    <row r="34" spans="1:12" ht="12.75">
      <c r="A34" s="11" t="s">
        <v>37</v>
      </c>
      <c r="B34" s="27">
        <v>125</v>
      </c>
      <c r="C34" s="27">
        <v>0</v>
      </c>
      <c r="D34" s="27">
        <v>12</v>
      </c>
      <c r="E34" s="27">
        <v>1</v>
      </c>
      <c r="F34" s="27">
        <v>266</v>
      </c>
      <c r="G34" s="27">
        <v>26</v>
      </c>
      <c r="H34" s="27">
        <v>2</v>
      </c>
      <c r="I34" s="27">
        <v>0</v>
      </c>
      <c r="J34" s="31">
        <v>432</v>
      </c>
      <c r="L34" s="30"/>
    </row>
    <row r="35" spans="1:12" ht="12.75">
      <c r="A35" s="11" t="s">
        <v>38</v>
      </c>
      <c r="B35" s="27">
        <v>24</v>
      </c>
      <c r="C35" s="27">
        <v>0</v>
      </c>
      <c r="D35" s="27">
        <v>0</v>
      </c>
      <c r="E35" s="27">
        <v>0</v>
      </c>
      <c r="F35" s="27">
        <v>9</v>
      </c>
      <c r="G35" s="27">
        <v>3</v>
      </c>
      <c r="H35" s="27">
        <v>0</v>
      </c>
      <c r="I35" s="27">
        <v>0</v>
      </c>
      <c r="J35" s="31">
        <v>36</v>
      </c>
      <c r="L35" s="30"/>
    </row>
    <row r="36" spans="1:12" ht="12.75">
      <c r="A36" s="11" t="s">
        <v>39</v>
      </c>
      <c r="B36" s="27">
        <v>0</v>
      </c>
      <c r="C36" s="27">
        <v>52</v>
      </c>
      <c r="D36" s="27">
        <v>97</v>
      </c>
      <c r="E36" s="27">
        <v>1</v>
      </c>
      <c r="F36" s="28">
        <v>1235</v>
      </c>
      <c r="G36" s="27">
        <v>70</v>
      </c>
      <c r="H36" s="27">
        <v>95</v>
      </c>
      <c r="I36" s="27">
        <v>7</v>
      </c>
      <c r="J36" s="29">
        <v>1557</v>
      </c>
      <c r="L36" s="30"/>
    </row>
    <row r="37" spans="1:12" ht="12.75">
      <c r="A37" s="11" t="s">
        <v>40</v>
      </c>
      <c r="B37" s="27">
        <v>193</v>
      </c>
      <c r="C37" s="27">
        <v>0</v>
      </c>
      <c r="D37" s="27">
        <v>2</v>
      </c>
      <c r="E37" s="27">
        <v>1</v>
      </c>
      <c r="F37" s="27">
        <v>160</v>
      </c>
      <c r="G37" s="27">
        <v>17</v>
      </c>
      <c r="H37" s="27">
        <v>1</v>
      </c>
      <c r="I37" s="27">
        <v>2</v>
      </c>
      <c r="J37" s="31">
        <v>376</v>
      </c>
      <c r="L37" s="30"/>
    </row>
    <row r="38" spans="1:12" ht="12.75">
      <c r="A38" s="11" t="s">
        <v>41</v>
      </c>
      <c r="B38" s="27">
        <v>811</v>
      </c>
      <c r="C38" s="27">
        <v>19</v>
      </c>
      <c r="D38" s="27">
        <v>200</v>
      </c>
      <c r="E38" s="27">
        <v>2</v>
      </c>
      <c r="F38" s="27">
        <v>753</v>
      </c>
      <c r="G38" s="27">
        <v>40</v>
      </c>
      <c r="H38" s="27">
        <v>4</v>
      </c>
      <c r="I38" s="27">
        <v>13</v>
      </c>
      <c r="J38" s="29">
        <v>1842</v>
      </c>
      <c r="L38" s="30"/>
    </row>
    <row r="39" spans="1:12" ht="12.75">
      <c r="A39" s="11" t="s">
        <v>42</v>
      </c>
      <c r="B39" s="27">
        <v>6</v>
      </c>
      <c r="C39" s="27">
        <v>0</v>
      </c>
      <c r="D39" s="27">
        <v>0</v>
      </c>
      <c r="E39" s="27">
        <v>0</v>
      </c>
      <c r="F39" s="27">
        <v>10</v>
      </c>
      <c r="G39" s="27">
        <v>0</v>
      </c>
      <c r="H39" s="27">
        <v>0</v>
      </c>
      <c r="I39" s="27">
        <v>0</v>
      </c>
      <c r="J39" s="31">
        <v>16</v>
      </c>
      <c r="L39" s="30"/>
    </row>
    <row r="40" spans="1:12" ht="12.75">
      <c r="A40" s="11" t="s">
        <v>43</v>
      </c>
      <c r="B40" s="27">
        <v>0</v>
      </c>
      <c r="C40" s="27">
        <v>3</v>
      </c>
      <c r="D40" s="27">
        <v>64</v>
      </c>
      <c r="E40" s="27">
        <v>0</v>
      </c>
      <c r="F40" s="27">
        <v>281</v>
      </c>
      <c r="G40" s="27">
        <v>25</v>
      </c>
      <c r="H40" s="27">
        <v>3</v>
      </c>
      <c r="I40" s="27">
        <v>0</v>
      </c>
      <c r="J40" s="31">
        <v>376</v>
      </c>
      <c r="L40" s="30"/>
    </row>
    <row r="41" spans="1:12" ht="12.75">
      <c r="A41" s="11" t="s">
        <v>44</v>
      </c>
      <c r="B41" s="27">
        <v>0</v>
      </c>
      <c r="C41" s="27">
        <v>4</v>
      </c>
      <c r="D41" s="27">
        <v>108</v>
      </c>
      <c r="E41" s="27">
        <v>2</v>
      </c>
      <c r="F41" s="27">
        <v>464</v>
      </c>
      <c r="G41" s="27">
        <v>40</v>
      </c>
      <c r="H41" s="27">
        <v>11</v>
      </c>
      <c r="I41" s="27">
        <v>4</v>
      </c>
      <c r="J41" s="31">
        <v>633</v>
      </c>
      <c r="L41" s="30"/>
    </row>
    <row r="42" spans="1:12" ht="12.75">
      <c r="A42" s="11" t="s">
        <v>45</v>
      </c>
      <c r="B42" s="27">
        <v>127</v>
      </c>
      <c r="C42" s="27">
        <v>9</v>
      </c>
      <c r="D42" s="27">
        <v>12</v>
      </c>
      <c r="E42" s="27">
        <v>0</v>
      </c>
      <c r="F42" s="27">
        <v>377</v>
      </c>
      <c r="G42" s="27">
        <v>21</v>
      </c>
      <c r="H42" s="27">
        <v>7</v>
      </c>
      <c r="I42" s="27">
        <v>0</v>
      </c>
      <c r="J42" s="31">
        <v>553</v>
      </c>
      <c r="L42" s="30"/>
    </row>
    <row r="43" spans="1:12" ht="12.75">
      <c r="A43" s="11" t="s">
        <v>46</v>
      </c>
      <c r="B43" s="27">
        <v>2</v>
      </c>
      <c r="C43" s="27">
        <v>4</v>
      </c>
      <c r="D43" s="27">
        <v>183</v>
      </c>
      <c r="E43" s="27">
        <v>4</v>
      </c>
      <c r="F43" s="27">
        <v>815</v>
      </c>
      <c r="G43" s="27">
        <v>55</v>
      </c>
      <c r="H43" s="27">
        <v>9</v>
      </c>
      <c r="I43" s="27">
        <v>2</v>
      </c>
      <c r="J43" s="29">
        <v>1074</v>
      </c>
      <c r="L43" s="30"/>
    </row>
    <row r="44" spans="1:12" ht="12.75">
      <c r="A44" s="11" t="s">
        <v>47</v>
      </c>
      <c r="B44" s="27">
        <v>0</v>
      </c>
      <c r="C44" s="27">
        <v>12</v>
      </c>
      <c r="D44" s="27">
        <v>103</v>
      </c>
      <c r="E44" s="27">
        <v>1</v>
      </c>
      <c r="F44" s="27">
        <v>630</v>
      </c>
      <c r="G44" s="27">
        <v>51</v>
      </c>
      <c r="H44" s="27">
        <v>23</v>
      </c>
      <c r="I44" s="27">
        <v>2</v>
      </c>
      <c r="J44" s="31">
        <v>822</v>
      </c>
      <c r="L44" s="30"/>
    </row>
    <row r="45" spans="1:12" ht="12.75">
      <c r="A45" s="11" t="s">
        <v>48</v>
      </c>
      <c r="B45" s="27">
        <v>126</v>
      </c>
      <c r="C45" s="27">
        <v>2</v>
      </c>
      <c r="D45" s="27">
        <v>21</v>
      </c>
      <c r="E45" s="27">
        <v>3</v>
      </c>
      <c r="F45" s="27">
        <v>590</v>
      </c>
      <c r="G45" s="27">
        <v>38</v>
      </c>
      <c r="H45" s="27">
        <v>3</v>
      </c>
      <c r="I45" s="27">
        <v>4</v>
      </c>
      <c r="J45" s="31">
        <v>787</v>
      </c>
      <c r="L45" s="30"/>
    </row>
    <row r="46" spans="1:12" ht="12.75">
      <c r="A46" s="11" t="s">
        <v>49</v>
      </c>
      <c r="B46" s="27">
        <v>0</v>
      </c>
      <c r="C46" s="27">
        <v>3</v>
      </c>
      <c r="D46" s="27">
        <v>38</v>
      </c>
      <c r="E46" s="27">
        <v>2</v>
      </c>
      <c r="F46" s="27">
        <v>124</v>
      </c>
      <c r="G46" s="27">
        <v>15</v>
      </c>
      <c r="H46" s="27">
        <v>2</v>
      </c>
      <c r="I46" s="27">
        <v>2</v>
      </c>
      <c r="J46" s="31">
        <v>186</v>
      </c>
      <c r="L46" s="30"/>
    </row>
    <row r="47" spans="1:12" ht="12.75">
      <c r="A47" s="11" t="s">
        <v>50</v>
      </c>
      <c r="B47" s="27">
        <v>1</v>
      </c>
      <c r="C47" s="27">
        <v>4</v>
      </c>
      <c r="D47" s="27">
        <v>88</v>
      </c>
      <c r="E47" s="27">
        <v>0</v>
      </c>
      <c r="F47" s="27">
        <v>528</v>
      </c>
      <c r="G47" s="27">
        <v>45</v>
      </c>
      <c r="H47" s="27">
        <v>7</v>
      </c>
      <c r="I47" s="27">
        <v>3</v>
      </c>
      <c r="J47" s="31">
        <v>676</v>
      </c>
      <c r="L47" s="30"/>
    </row>
    <row r="48" spans="1:12" ht="12.75">
      <c r="A48" s="11" t="s">
        <v>51</v>
      </c>
      <c r="B48" s="27">
        <v>2</v>
      </c>
      <c r="C48" s="27">
        <v>9</v>
      </c>
      <c r="D48" s="27">
        <v>61</v>
      </c>
      <c r="E48" s="27">
        <v>1</v>
      </c>
      <c r="F48" s="28">
        <v>1164</v>
      </c>
      <c r="G48" s="27">
        <v>69</v>
      </c>
      <c r="H48" s="27">
        <v>45</v>
      </c>
      <c r="I48" s="27">
        <v>5</v>
      </c>
      <c r="J48" s="29">
        <v>1356</v>
      </c>
      <c r="L48" s="30"/>
    </row>
    <row r="49" spans="1:12" ht="12.75">
      <c r="A49" s="11" t="s">
        <v>52</v>
      </c>
      <c r="B49" s="27">
        <v>0</v>
      </c>
      <c r="C49" s="27">
        <v>2</v>
      </c>
      <c r="D49" s="27">
        <v>16</v>
      </c>
      <c r="E49" s="27">
        <v>0</v>
      </c>
      <c r="F49" s="27">
        <v>201</v>
      </c>
      <c r="G49" s="27">
        <v>11</v>
      </c>
      <c r="H49" s="27">
        <v>5</v>
      </c>
      <c r="I49" s="27">
        <v>0</v>
      </c>
      <c r="J49" s="31">
        <v>235</v>
      </c>
      <c r="L49" s="30"/>
    </row>
    <row r="50" spans="1:12" ht="12.75">
      <c r="A50" s="11" t="s">
        <v>53</v>
      </c>
      <c r="B50" s="27">
        <v>102</v>
      </c>
      <c r="C50" s="27">
        <v>2</v>
      </c>
      <c r="D50" s="27">
        <v>26</v>
      </c>
      <c r="E50" s="27">
        <v>1</v>
      </c>
      <c r="F50" s="27">
        <v>349</v>
      </c>
      <c r="G50" s="27">
        <v>37</v>
      </c>
      <c r="H50" s="27">
        <v>3</v>
      </c>
      <c r="I50" s="27">
        <v>2</v>
      </c>
      <c r="J50" s="31">
        <v>522</v>
      </c>
      <c r="L50" s="30"/>
    </row>
    <row r="51" spans="1:12" ht="12.75">
      <c r="A51" s="11" t="s">
        <v>54</v>
      </c>
      <c r="B51" s="27">
        <v>15</v>
      </c>
      <c r="C51" s="27">
        <v>0</v>
      </c>
      <c r="D51" s="27">
        <v>2</v>
      </c>
      <c r="E51" s="27">
        <v>0</v>
      </c>
      <c r="F51" s="27">
        <v>16</v>
      </c>
      <c r="G51" s="27">
        <v>0</v>
      </c>
      <c r="H51" s="27">
        <v>0</v>
      </c>
      <c r="I51" s="27">
        <v>0</v>
      </c>
      <c r="J51" s="31">
        <v>33</v>
      </c>
      <c r="L51" s="30"/>
    </row>
    <row r="52" spans="1:12" ht="12.75">
      <c r="A52" s="11" t="s">
        <v>55</v>
      </c>
      <c r="B52" s="27">
        <v>6</v>
      </c>
      <c r="C52" s="27">
        <v>41</v>
      </c>
      <c r="D52" s="27">
        <v>146</v>
      </c>
      <c r="E52" s="27">
        <v>0</v>
      </c>
      <c r="F52" s="27">
        <v>991</v>
      </c>
      <c r="G52" s="27">
        <v>54</v>
      </c>
      <c r="H52" s="27">
        <v>82</v>
      </c>
      <c r="I52" s="27">
        <v>3</v>
      </c>
      <c r="J52" s="29">
        <v>1323</v>
      </c>
      <c r="L52" s="30"/>
    </row>
    <row r="53" spans="1:12" ht="12.75">
      <c r="A53" s="11" t="s">
        <v>56</v>
      </c>
      <c r="B53" s="27">
        <v>33</v>
      </c>
      <c r="C53" s="27">
        <v>152</v>
      </c>
      <c r="D53" s="27">
        <v>165</v>
      </c>
      <c r="E53" s="27">
        <v>3</v>
      </c>
      <c r="F53" s="28">
        <v>1773</v>
      </c>
      <c r="G53" s="27">
        <v>110</v>
      </c>
      <c r="H53" s="27">
        <v>253</v>
      </c>
      <c r="I53" s="27">
        <v>14</v>
      </c>
      <c r="J53" s="29">
        <v>2503</v>
      </c>
      <c r="L53" s="30"/>
    </row>
    <row r="54" spans="1:12" ht="12.75">
      <c r="A54" s="11" t="s">
        <v>57</v>
      </c>
      <c r="B54" s="27">
        <v>17</v>
      </c>
      <c r="C54" s="27">
        <v>3</v>
      </c>
      <c r="D54" s="27">
        <v>37</v>
      </c>
      <c r="E54" s="27">
        <v>0</v>
      </c>
      <c r="F54" s="27">
        <v>181</v>
      </c>
      <c r="G54" s="27">
        <v>15</v>
      </c>
      <c r="H54" s="27">
        <v>0</v>
      </c>
      <c r="I54" s="27">
        <v>0</v>
      </c>
      <c r="J54" s="31">
        <v>253</v>
      </c>
      <c r="L54" s="30"/>
    </row>
    <row r="55" spans="1:12" ht="12.75">
      <c r="A55" s="11" t="s">
        <v>58</v>
      </c>
      <c r="B55" s="27">
        <v>89</v>
      </c>
      <c r="C55" s="27">
        <v>0</v>
      </c>
      <c r="D55" s="27">
        <v>2</v>
      </c>
      <c r="E55" s="27">
        <v>0</v>
      </c>
      <c r="F55" s="27">
        <v>18</v>
      </c>
      <c r="G55" s="27">
        <v>0</v>
      </c>
      <c r="H55" s="27">
        <v>0</v>
      </c>
      <c r="I55" s="27">
        <v>0</v>
      </c>
      <c r="J55" s="31">
        <v>109</v>
      </c>
      <c r="L55" s="30"/>
    </row>
    <row r="56" spans="1:12" ht="12.75">
      <c r="A56" s="11" t="s">
        <v>59</v>
      </c>
      <c r="B56" s="27">
        <v>10</v>
      </c>
      <c r="C56" s="27">
        <v>17</v>
      </c>
      <c r="D56" s="27">
        <v>35</v>
      </c>
      <c r="E56" s="27">
        <v>0</v>
      </c>
      <c r="F56" s="27">
        <v>564</v>
      </c>
      <c r="G56" s="27">
        <v>31</v>
      </c>
      <c r="H56" s="27">
        <v>24</v>
      </c>
      <c r="I56" s="27">
        <v>3</v>
      </c>
      <c r="J56" s="31">
        <v>684</v>
      </c>
      <c r="L56" s="30"/>
    </row>
    <row r="57" spans="1:12" ht="12.75">
      <c r="A57" s="11" t="s">
        <v>60</v>
      </c>
      <c r="B57" s="27">
        <v>90</v>
      </c>
      <c r="C57" s="27">
        <v>1</v>
      </c>
      <c r="D57" s="27">
        <v>12</v>
      </c>
      <c r="E57" s="27">
        <v>3</v>
      </c>
      <c r="F57" s="27">
        <v>138</v>
      </c>
      <c r="G57" s="27">
        <v>16</v>
      </c>
      <c r="H57" s="27">
        <v>2</v>
      </c>
      <c r="I57" s="27">
        <v>1</v>
      </c>
      <c r="J57" s="31">
        <v>263</v>
      </c>
      <c r="L57" s="30"/>
    </row>
    <row r="58" spans="1:12" ht="12.75">
      <c r="A58" s="11" t="s">
        <v>61</v>
      </c>
      <c r="B58" s="27">
        <v>32</v>
      </c>
      <c r="C58" s="27">
        <v>21</v>
      </c>
      <c r="D58" s="27">
        <v>65</v>
      </c>
      <c r="E58" s="27">
        <v>1</v>
      </c>
      <c r="F58" s="27">
        <v>442</v>
      </c>
      <c r="G58" s="27">
        <v>29</v>
      </c>
      <c r="H58" s="27">
        <v>21</v>
      </c>
      <c r="I58" s="27">
        <v>5</v>
      </c>
      <c r="J58" s="31">
        <v>616</v>
      </c>
      <c r="L58" s="30"/>
    </row>
    <row r="59" spans="1:12" ht="12.75">
      <c r="A59" s="11" t="s">
        <v>62</v>
      </c>
      <c r="B59" s="27">
        <v>222</v>
      </c>
      <c r="C59" s="27">
        <v>10</v>
      </c>
      <c r="D59" s="27">
        <v>81</v>
      </c>
      <c r="E59" s="27">
        <v>3</v>
      </c>
      <c r="F59" s="27">
        <v>896</v>
      </c>
      <c r="G59" s="27">
        <v>40</v>
      </c>
      <c r="H59" s="27">
        <v>14</v>
      </c>
      <c r="I59" s="27">
        <v>8</v>
      </c>
      <c r="J59" s="29">
        <v>1274</v>
      </c>
      <c r="L59" s="30"/>
    </row>
    <row r="60" spans="1:12" ht="12.75">
      <c r="A60" s="11" t="s">
        <v>63</v>
      </c>
      <c r="B60" s="27">
        <v>1</v>
      </c>
      <c r="C60" s="27">
        <v>791</v>
      </c>
      <c r="D60" s="27">
        <v>75</v>
      </c>
      <c r="E60" s="27">
        <v>5</v>
      </c>
      <c r="F60" s="28">
        <v>3237</v>
      </c>
      <c r="G60" s="27">
        <v>183</v>
      </c>
      <c r="H60" s="27">
        <v>785</v>
      </c>
      <c r="I60" s="27">
        <v>112</v>
      </c>
      <c r="J60" s="29">
        <v>5189</v>
      </c>
      <c r="L60" s="30"/>
    </row>
    <row r="61" spans="1:12" ht="12.75">
      <c r="A61" s="11" t="s">
        <v>64</v>
      </c>
      <c r="B61" s="27">
        <v>224</v>
      </c>
      <c r="C61" s="27">
        <v>8</v>
      </c>
      <c r="D61" s="27">
        <v>24</v>
      </c>
      <c r="E61" s="27">
        <v>1</v>
      </c>
      <c r="F61" s="27">
        <v>518</v>
      </c>
      <c r="G61" s="27">
        <v>34</v>
      </c>
      <c r="H61" s="27">
        <v>16</v>
      </c>
      <c r="I61" s="27">
        <v>10</v>
      </c>
      <c r="J61" s="31">
        <v>835</v>
      </c>
      <c r="L61" s="30"/>
    </row>
    <row r="62" spans="1:12" ht="12.75">
      <c r="A62" s="11" t="s">
        <v>65</v>
      </c>
      <c r="B62" s="27">
        <v>19</v>
      </c>
      <c r="C62" s="27">
        <v>3</v>
      </c>
      <c r="D62" s="27">
        <v>45</v>
      </c>
      <c r="E62" s="27">
        <v>1</v>
      </c>
      <c r="F62" s="27">
        <v>202</v>
      </c>
      <c r="G62" s="27">
        <v>3</v>
      </c>
      <c r="H62" s="27">
        <v>2</v>
      </c>
      <c r="I62" s="27">
        <v>4</v>
      </c>
      <c r="J62" s="31">
        <v>279</v>
      </c>
      <c r="L62" s="30"/>
    </row>
    <row r="63" spans="1:12" ht="12.75">
      <c r="A63" s="11" t="s">
        <v>66</v>
      </c>
      <c r="B63" s="27">
        <v>114</v>
      </c>
      <c r="C63" s="27">
        <v>27</v>
      </c>
      <c r="D63" s="27">
        <v>63</v>
      </c>
      <c r="E63" s="27">
        <v>1</v>
      </c>
      <c r="F63" s="28">
        <v>1090</v>
      </c>
      <c r="G63" s="27">
        <v>74</v>
      </c>
      <c r="H63" s="27">
        <v>100</v>
      </c>
      <c r="I63" s="27">
        <v>7</v>
      </c>
      <c r="J63" s="29">
        <v>1476</v>
      </c>
      <c r="L63" s="30"/>
    </row>
    <row r="64" spans="1:12" ht="12.75">
      <c r="A64" s="11" t="s">
        <v>67</v>
      </c>
      <c r="B64" s="27">
        <v>1</v>
      </c>
      <c r="C64" s="27">
        <v>1</v>
      </c>
      <c r="D64" s="27">
        <v>13</v>
      </c>
      <c r="E64" s="27">
        <v>1</v>
      </c>
      <c r="F64" s="27">
        <v>106</v>
      </c>
      <c r="G64" s="27">
        <v>5</v>
      </c>
      <c r="H64" s="27">
        <v>3</v>
      </c>
      <c r="I64" s="27">
        <v>2</v>
      </c>
      <c r="J64" s="31">
        <v>132</v>
      </c>
      <c r="L64" s="30"/>
    </row>
    <row r="65" spans="1:12" ht="12.75">
      <c r="A65" s="11" t="s">
        <v>68</v>
      </c>
      <c r="B65" s="27">
        <v>233</v>
      </c>
      <c r="C65" s="27">
        <v>2</v>
      </c>
      <c r="D65" s="27">
        <v>12</v>
      </c>
      <c r="E65" s="27">
        <v>0</v>
      </c>
      <c r="F65" s="27">
        <v>150</v>
      </c>
      <c r="G65" s="27">
        <v>14</v>
      </c>
      <c r="H65" s="27">
        <v>4</v>
      </c>
      <c r="I65" s="27">
        <v>1</v>
      </c>
      <c r="J65" s="31">
        <v>416</v>
      </c>
      <c r="L65" s="30"/>
    </row>
    <row r="66" spans="1:12" ht="12.75">
      <c r="A66" s="11" t="s">
        <v>69</v>
      </c>
      <c r="B66" s="27">
        <v>1</v>
      </c>
      <c r="C66" s="27">
        <v>51</v>
      </c>
      <c r="D66" s="27">
        <v>116</v>
      </c>
      <c r="E66" s="27">
        <v>0</v>
      </c>
      <c r="F66" s="28">
        <v>1471</v>
      </c>
      <c r="G66" s="27">
        <v>66</v>
      </c>
      <c r="H66" s="27">
        <v>150</v>
      </c>
      <c r="I66" s="27">
        <v>16</v>
      </c>
      <c r="J66" s="29">
        <v>1871</v>
      </c>
      <c r="L66" s="30"/>
    </row>
    <row r="67" spans="1:12" ht="12.75">
      <c r="A67" s="14" t="s">
        <v>9</v>
      </c>
      <c r="B67" s="32">
        <v>3549</v>
      </c>
      <c r="C67" s="32">
        <v>19482</v>
      </c>
      <c r="D67" s="32">
        <v>3756</v>
      </c>
      <c r="E67" s="33">
        <v>288</v>
      </c>
      <c r="F67" s="32">
        <v>74303</v>
      </c>
      <c r="G67" s="32">
        <v>4906</v>
      </c>
      <c r="H67" s="32">
        <v>19036</v>
      </c>
      <c r="I67" s="32">
        <v>19145</v>
      </c>
      <c r="J67" s="34">
        <v>144465</v>
      </c>
      <c r="L67" s="30"/>
    </row>
    <row r="68" ht="12.75">
      <c r="L68" s="30"/>
    </row>
    <row r="69" spans="2:12" ht="12.75">
      <c r="B69" s="35"/>
      <c r="C69" s="35"/>
      <c r="D69" s="35"/>
      <c r="E69" s="35"/>
      <c r="F69" s="35"/>
      <c r="G69" s="35"/>
      <c r="H69" s="35"/>
      <c r="I69" s="35"/>
      <c r="J69" s="35"/>
      <c r="L69" s="30"/>
    </row>
  </sheetData>
  <printOptions/>
  <pageMargins left="0.75" right="0.75" top="1" bottom="1" header="0.5" footer="0.5"/>
  <pageSetup fitToHeight="1" fitToWidth="1" horizontalDpi="600" verticalDpi="600" orientation="portrait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tabSelected="1" workbookViewId="0" topLeftCell="A1">
      <selection activeCell="A6" sqref="A6:J6"/>
    </sheetView>
  </sheetViews>
  <sheetFormatPr defaultColWidth="9.140625" defaultRowHeight="12.75"/>
  <cols>
    <col min="1" max="1" width="27.8515625" style="3" customWidth="1"/>
    <col min="2" max="2" width="7.00390625" style="3" bestFit="1" customWidth="1"/>
    <col min="3" max="3" width="8.57421875" style="3" bestFit="1" customWidth="1"/>
    <col min="4" max="4" width="13.421875" style="3" bestFit="1" customWidth="1"/>
    <col min="5" max="5" width="11.7109375" style="3" bestFit="1" customWidth="1"/>
    <col min="6" max="6" width="12.57421875" style="3" bestFit="1" customWidth="1"/>
    <col min="7" max="7" width="12.7109375" style="3" bestFit="1" customWidth="1"/>
    <col min="8" max="8" width="12.8515625" style="3" bestFit="1" customWidth="1"/>
    <col min="9" max="9" width="12.8515625" style="3" customWidth="1"/>
    <col min="10" max="10" width="11.57421875" style="3" bestFit="1" customWidth="1"/>
    <col min="11" max="11" width="6.57421875" style="3" bestFit="1" customWidth="1"/>
    <col min="12" max="12" width="7.57421875" style="3" customWidth="1"/>
    <col min="13" max="16384" width="9.140625" style="3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6" customFormat="1" ht="15" customHeight="1">
      <c r="A3" s="4" t="s">
        <v>72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6" customFormat="1" ht="15" customHeight="1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0" s="9" customFormat="1" ht="15" customHeight="1">
      <c r="A5" s="7"/>
      <c r="B5" s="6"/>
      <c r="C5" s="6"/>
      <c r="D5" s="6"/>
      <c r="E5" s="6"/>
      <c r="F5" s="6"/>
      <c r="G5" s="6"/>
      <c r="H5" s="6"/>
      <c r="I5" s="6"/>
      <c r="J5" s="8" t="s">
        <v>71</v>
      </c>
    </row>
    <row r="6" spans="1:10" s="10" customFormat="1" ht="42.75">
      <c r="A6" s="36" t="s">
        <v>3</v>
      </c>
      <c r="B6" s="37" t="s">
        <v>73</v>
      </c>
      <c r="C6" s="37" t="s">
        <v>74</v>
      </c>
      <c r="D6" s="37" t="s">
        <v>4</v>
      </c>
      <c r="E6" s="37" t="s">
        <v>5</v>
      </c>
      <c r="F6" s="37" t="s">
        <v>6</v>
      </c>
      <c r="G6" s="37" t="s">
        <v>7</v>
      </c>
      <c r="H6" s="37" t="s">
        <v>8</v>
      </c>
      <c r="I6" s="37" t="s">
        <v>75</v>
      </c>
      <c r="J6" s="38" t="s">
        <v>9</v>
      </c>
    </row>
    <row r="7" spans="1:10" ht="12.75">
      <c r="A7" s="11" t="s">
        <v>10</v>
      </c>
      <c r="B7" s="12">
        <f>'Valori assoluti'!B7*100/'Valori assoluti'!$J7</f>
        <v>1.0479041916167664</v>
      </c>
      <c r="C7" s="12">
        <f>'Valori assoluti'!C7*100/'Valori assoluti'!$J7</f>
        <v>4.491017964071856</v>
      </c>
      <c r="D7" s="12">
        <f>'Valori assoluti'!D7*100/'Valori assoluti'!$J7</f>
        <v>7.634730538922156</v>
      </c>
      <c r="E7" s="12">
        <f>'Valori assoluti'!E7*100/'Valori assoluti'!$J7</f>
        <v>0.1497005988023952</v>
      </c>
      <c r="F7" s="12">
        <f>'Valori assoluti'!F7*100/'Valori assoluti'!$J7</f>
        <v>75.89820359281437</v>
      </c>
      <c r="G7" s="12">
        <f>'Valori assoluti'!G7*100/'Valori assoluti'!$J7</f>
        <v>4.491017964071856</v>
      </c>
      <c r="H7" s="12">
        <f>'Valori assoluti'!H7*100/'Valori assoluti'!$J7</f>
        <v>5.089820359281437</v>
      </c>
      <c r="I7" s="12">
        <f>'Valori assoluti'!I7*100/'Valori assoluti'!$J7</f>
        <v>1.1976047904191616</v>
      </c>
      <c r="J7" s="13">
        <f aca="true" t="shared" si="0" ref="J7:J38">SUM(B7:I7)</f>
        <v>100</v>
      </c>
    </row>
    <row r="8" spans="1:10" ht="12.75">
      <c r="A8" s="11" t="s">
        <v>11</v>
      </c>
      <c r="B8" s="12">
        <f>'Valori assoluti'!B8*100/'Valori assoluti'!$J8</f>
        <v>0.19398642095053345</v>
      </c>
      <c r="C8" s="12">
        <f>'Valori assoluti'!C8*100/'Valori assoluti'!$J8</f>
        <v>3.200775945683802</v>
      </c>
      <c r="D8" s="12">
        <f>'Valori assoluti'!D8*100/'Valori assoluti'!$J8</f>
        <v>10.37827352085354</v>
      </c>
      <c r="E8" s="12">
        <f>'Valori assoluti'!E8*100/'Valori assoluti'!$J8</f>
        <v>0.09699321047526673</v>
      </c>
      <c r="F8" s="12">
        <f>'Valori assoluti'!F8*100/'Valori assoluti'!$J8</f>
        <v>76.33365664403492</v>
      </c>
      <c r="G8" s="12">
        <f>'Valori assoluti'!G8*100/'Valori assoluti'!$J8</f>
        <v>4.461687681862269</v>
      </c>
      <c r="H8" s="12">
        <f>'Valori assoluti'!H8*100/'Valori assoluti'!$J8</f>
        <v>4.849660523763337</v>
      </c>
      <c r="I8" s="12">
        <f>'Valori assoluti'!I8*100/'Valori assoluti'!$J8</f>
        <v>0.48496605237633367</v>
      </c>
      <c r="J8" s="13">
        <f t="shared" si="0"/>
        <v>100</v>
      </c>
    </row>
    <row r="9" spans="1:10" ht="12.75">
      <c r="A9" s="11" t="s">
        <v>12</v>
      </c>
      <c r="B9" s="12">
        <f>'Valori assoluti'!B9*100/'Valori assoluti'!$J9</f>
        <v>0</v>
      </c>
      <c r="C9" s="12">
        <f>'Valori assoluti'!C9*100/'Valori assoluti'!$J9</f>
        <v>1.0330578512396693</v>
      </c>
      <c r="D9" s="12">
        <f>'Valori assoluti'!D9*100/'Valori assoluti'!$J9</f>
        <v>20.24793388429752</v>
      </c>
      <c r="E9" s="12">
        <f>'Valori assoluti'!E9*100/'Valori assoluti'!$J9</f>
        <v>0.2066115702479339</v>
      </c>
      <c r="F9" s="12">
        <f>'Valori assoluti'!F9*100/'Valori assoluti'!$J9</f>
        <v>72.31404958677686</v>
      </c>
      <c r="G9" s="12">
        <f>'Valori assoluti'!G9*100/'Valori assoluti'!$J9</f>
        <v>4.338842975206612</v>
      </c>
      <c r="H9" s="12">
        <f>'Valori assoluti'!H9*100/'Valori assoluti'!$J9</f>
        <v>0.8264462809917356</v>
      </c>
      <c r="I9" s="12">
        <f>'Valori assoluti'!I9*100/'Valori assoluti'!$J9</f>
        <v>1.0330578512396693</v>
      </c>
      <c r="J9" s="13">
        <f t="shared" si="0"/>
        <v>100</v>
      </c>
    </row>
    <row r="10" spans="1:10" ht="12.75">
      <c r="A10" s="11" t="s">
        <v>13</v>
      </c>
      <c r="B10" s="12">
        <f>'Valori assoluti'!B10*100/'Valori assoluti'!$J10</f>
        <v>0</v>
      </c>
      <c r="C10" s="12">
        <f>'Valori assoluti'!C10*100/'Valori assoluti'!$J10</f>
        <v>1.5384615384615385</v>
      </c>
      <c r="D10" s="12">
        <f>'Valori assoluti'!D10*100/'Valori assoluti'!$J10</f>
        <v>15.692307692307692</v>
      </c>
      <c r="E10" s="12">
        <f>'Valori assoluti'!E10*100/'Valori assoluti'!$J10</f>
        <v>0</v>
      </c>
      <c r="F10" s="12">
        <f>'Valori assoluti'!F10*100/'Valori assoluti'!$J10</f>
        <v>74.76923076923077</v>
      </c>
      <c r="G10" s="12">
        <f>'Valori assoluti'!G10*100/'Valori assoluti'!$J10</f>
        <v>4.615384615384615</v>
      </c>
      <c r="H10" s="12">
        <f>'Valori assoluti'!H10*100/'Valori assoluti'!$J10</f>
        <v>3.3846153846153846</v>
      </c>
      <c r="I10" s="12">
        <f>'Valori assoluti'!I10*100/'Valori assoluti'!$J10</f>
        <v>0</v>
      </c>
      <c r="J10" s="13">
        <f t="shared" si="0"/>
        <v>100</v>
      </c>
    </row>
    <row r="11" spans="1:10" ht="12.75">
      <c r="A11" s="11" t="s">
        <v>14</v>
      </c>
      <c r="B11" s="12">
        <f>'Valori assoluti'!B11*100/'Valori assoluti'!$J11</f>
        <v>1.2422360248447204</v>
      </c>
      <c r="C11" s="12">
        <f>'Valori assoluti'!C11*100/'Valori assoluti'!$J11</f>
        <v>1.4492753623188406</v>
      </c>
      <c r="D11" s="12">
        <f>'Valori assoluti'!D11*100/'Valori assoluti'!$J11</f>
        <v>7.246376811594203</v>
      </c>
      <c r="E11" s="12">
        <f>'Valori assoluti'!E11*100/'Valori assoluti'!$J11</f>
        <v>0</v>
      </c>
      <c r="F11" s="12">
        <f>'Valori assoluti'!F11*100/'Valori assoluti'!$J11</f>
        <v>79.71014492753623</v>
      </c>
      <c r="G11" s="12">
        <f>'Valori assoluti'!G11*100/'Valori assoluti'!$J11</f>
        <v>4.140786749482402</v>
      </c>
      <c r="H11" s="12">
        <f>'Valori assoluti'!H11*100/'Valori assoluti'!$J11</f>
        <v>4.140786749482402</v>
      </c>
      <c r="I11" s="12">
        <f>'Valori assoluti'!I11*100/'Valori assoluti'!$J11</f>
        <v>2.070393374741201</v>
      </c>
      <c r="J11" s="13">
        <f t="shared" si="0"/>
        <v>100</v>
      </c>
    </row>
    <row r="12" spans="1:10" ht="12.75">
      <c r="A12" s="11" t="s">
        <v>15</v>
      </c>
      <c r="B12" s="12">
        <f>'Valori assoluti'!B12*100/'Valori assoluti'!$J12</f>
        <v>0.08212632522024788</v>
      </c>
      <c r="C12" s="12">
        <f>'Valori assoluti'!C12*100/'Valori assoluti'!$J12</f>
        <v>18.000597282365238</v>
      </c>
      <c r="D12" s="12">
        <f>'Valori assoluti'!D12*100/'Valori assoluti'!$J12</f>
        <v>0.3391710574031016</v>
      </c>
      <c r="E12" s="12">
        <f>'Valori assoluti'!E12*100/'Valori assoluti'!$J12</f>
        <v>0.23038034087757844</v>
      </c>
      <c r="F12" s="12">
        <f>'Valori assoluti'!F12*100/'Valori assoluti'!$J12</f>
        <v>41.907890526675054</v>
      </c>
      <c r="G12" s="12">
        <f>'Valori assoluti'!G12*100/'Valori assoluti'!$J12</f>
        <v>2.909618379231639</v>
      </c>
      <c r="H12" s="12">
        <f>'Valori assoluti'!H12*100/'Valori assoluti'!$J12</f>
        <v>16.599116875359968</v>
      </c>
      <c r="I12" s="12">
        <f>'Valori assoluti'!I12*100/'Valori assoluti'!$J12</f>
        <v>19.931099212867167</v>
      </c>
      <c r="J12" s="13">
        <f t="shared" si="0"/>
        <v>100</v>
      </c>
    </row>
    <row r="13" spans="1:10" ht="12.75">
      <c r="A13" s="11" t="s">
        <v>16</v>
      </c>
      <c r="B13" s="12">
        <f>'Valori assoluti'!B13*100/'Valori assoluti'!$J13</f>
        <v>23.333333333333332</v>
      </c>
      <c r="C13" s="12">
        <f>'Valori assoluti'!C13*100/'Valori assoluti'!$J13</f>
        <v>3.3333333333333335</v>
      </c>
      <c r="D13" s="12">
        <f>'Valori assoluti'!D13*100/'Valori assoluti'!$J13</f>
        <v>13.333333333333334</v>
      </c>
      <c r="E13" s="12">
        <f>'Valori assoluti'!E13*100/'Valori assoluti'!$J13</f>
        <v>0</v>
      </c>
      <c r="F13" s="12">
        <f>'Valori assoluti'!F13*100/'Valori assoluti'!$J13</f>
        <v>53.333333333333336</v>
      </c>
      <c r="G13" s="12">
        <f>'Valori assoluti'!G13*100/'Valori assoluti'!$J13</f>
        <v>3.3333333333333335</v>
      </c>
      <c r="H13" s="12">
        <f>'Valori assoluti'!H13*100/'Valori assoluti'!$J13</f>
        <v>0</v>
      </c>
      <c r="I13" s="12">
        <f>'Valori assoluti'!I13*100/'Valori assoluti'!$J13</f>
        <v>3.3333333333333335</v>
      </c>
      <c r="J13" s="13">
        <f t="shared" si="0"/>
        <v>100</v>
      </c>
    </row>
    <row r="14" spans="1:10" ht="12.75">
      <c r="A14" s="11" t="s">
        <v>17</v>
      </c>
      <c r="B14" s="12">
        <f>'Valori assoluti'!B14*100/'Valori assoluti'!$J14</f>
        <v>6.912751677852349</v>
      </c>
      <c r="C14" s="12">
        <f>'Valori assoluti'!C14*100/'Valori assoluti'!$J14</f>
        <v>0.6711409395973155</v>
      </c>
      <c r="D14" s="12">
        <f>'Valori assoluti'!D14*100/'Valori assoluti'!$J14</f>
        <v>5.302013422818792</v>
      </c>
      <c r="E14" s="12">
        <f>'Valori assoluti'!E14*100/'Valori assoluti'!$J14</f>
        <v>0.06711409395973154</v>
      </c>
      <c r="F14" s="12">
        <f>'Valori assoluti'!F14*100/'Valori assoluti'!$J14</f>
        <v>78.25503355704699</v>
      </c>
      <c r="G14" s="12">
        <f>'Valori assoluti'!G14*100/'Valori assoluti'!$J14</f>
        <v>5.704697986577181</v>
      </c>
      <c r="H14" s="12">
        <f>'Valori assoluti'!H14*100/'Valori assoluti'!$J14</f>
        <v>2.684563758389262</v>
      </c>
      <c r="I14" s="12">
        <f>'Valori assoluti'!I14*100/'Valori assoluti'!$J14</f>
        <v>0.40268456375838924</v>
      </c>
      <c r="J14" s="13">
        <f t="shared" si="0"/>
        <v>100</v>
      </c>
    </row>
    <row r="15" spans="1:10" ht="12.75">
      <c r="A15" s="11" t="s">
        <v>18</v>
      </c>
      <c r="B15" s="12">
        <f>'Valori assoluti'!B15*100/'Valori assoluti'!$J15</f>
        <v>0.32085561497326204</v>
      </c>
      <c r="C15" s="12">
        <f>'Valori assoluti'!C15*100/'Valori assoluti'!$J15</f>
        <v>4.545454545454546</v>
      </c>
      <c r="D15" s="12">
        <f>'Valori assoluti'!D15*100/'Valori assoluti'!$J15</f>
        <v>4.759358288770054</v>
      </c>
      <c r="E15" s="12">
        <f>'Valori assoluti'!E15*100/'Valori assoluti'!$J15</f>
        <v>0.48128342245989303</v>
      </c>
      <c r="F15" s="12">
        <f>'Valori assoluti'!F15*100/'Valori assoluti'!$J15</f>
        <v>76.47058823529412</v>
      </c>
      <c r="G15" s="12">
        <f>'Valori assoluti'!G15*100/'Valori assoluti'!$J15</f>
        <v>4.438502673796791</v>
      </c>
      <c r="H15" s="12">
        <f>'Valori assoluti'!H15*100/'Valori assoluti'!$J15</f>
        <v>8.39572192513369</v>
      </c>
      <c r="I15" s="12">
        <f>'Valori assoluti'!I15*100/'Valori assoluti'!$J15</f>
        <v>0.5882352941176471</v>
      </c>
      <c r="J15" s="13">
        <f t="shared" si="0"/>
        <v>100</v>
      </c>
    </row>
    <row r="16" spans="1:10" ht="12.75">
      <c r="A16" s="11" t="s">
        <v>19</v>
      </c>
      <c r="B16" s="12">
        <f>'Valori assoluti'!B16*100/'Valori assoluti'!$J16</f>
        <v>37.5</v>
      </c>
      <c r="C16" s="12">
        <f>'Valori assoluti'!C16*100/'Valori assoluti'!$J16</f>
        <v>0</v>
      </c>
      <c r="D16" s="12">
        <f>'Valori assoluti'!D16*100/'Valori assoluti'!$J16</f>
        <v>0</v>
      </c>
      <c r="E16" s="12">
        <f>'Valori assoluti'!E16*100/'Valori assoluti'!$J16</f>
        <v>1.7857142857142858</v>
      </c>
      <c r="F16" s="12">
        <f>'Valori assoluti'!F16*100/'Valori assoluti'!$J16</f>
        <v>55.357142857142854</v>
      </c>
      <c r="G16" s="12">
        <f>'Valori assoluti'!G16*100/'Valori assoluti'!$J16</f>
        <v>0</v>
      </c>
      <c r="H16" s="12">
        <f>'Valori assoluti'!H16*100/'Valori assoluti'!$J16</f>
        <v>1.7857142857142858</v>
      </c>
      <c r="I16" s="12">
        <f>'Valori assoluti'!I16*100/'Valori assoluti'!$J16</f>
        <v>3.5714285714285716</v>
      </c>
      <c r="J16" s="13">
        <f t="shared" si="0"/>
        <v>100</v>
      </c>
    </row>
    <row r="17" spans="1:10" ht="12.75">
      <c r="A17" s="11" t="s">
        <v>20</v>
      </c>
      <c r="B17" s="12">
        <f>'Valori assoluti'!B17*100/'Valori assoluti'!$J17</f>
        <v>0.5149898841272761</v>
      </c>
      <c r="C17" s="12">
        <f>'Valori assoluti'!C17*100/'Valori assoluti'!$J17</f>
        <v>16.111826374839065</v>
      </c>
      <c r="D17" s="12">
        <f>'Valori assoluti'!D17*100/'Valori assoluti'!$J17</f>
        <v>1.6369321316902703</v>
      </c>
      <c r="E17" s="12">
        <f>'Valori assoluti'!E17*100/'Valori assoluti'!$J17</f>
        <v>0.05517748758506529</v>
      </c>
      <c r="F17" s="12">
        <f>'Valori assoluti'!F17*100/'Valori assoluti'!$J17</f>
        <v>59.97792900496597</v>
      </c>
      <c r="G17" s="12">
        <f>'Valori assoluti'!G17*100/'Valori assoluti'!$J17</f>
        <v>3.623321684752621</v>
      </c>
      <c r="H17" s="12">
        <f>'Valori assoluti'!H17*100/'Valori assoluti'!$J17</f>
        <v>16.203788854147508</v>
      </c>
      <c r="I17" s="12">
        <f>'Valori assoluti'!I17*100/'Valori assoluti'!$J17</f>
        <v>1.87603457789222</v>
      </c>
      <c r="J17" s="13">
        <f t="shared" si="0"/>
        <v>100</v>
      </c>
    </row>
    <row r="18" spans="1:10" ht="12.75">
      <c r="A18" s="11" t="s">
        <v>21</v>
      </c>
      <c r="B18" s="12">
        <f>'Valori assoluti'!B18*100/'Valori assoluti'!$J18</f>
        <v>16.39344262295082</v>
      </c>
      <c r="C18" s="12">
        <f>'Valori assoluti'!C18*100/'Valori assoluti'!$J18</f>
        <v>0</v>
      </c>
      <c r="D18" s="12">
        <f>'Valori assoluti'!D18*100/'Valori assoluti'!$J18</f>
        <v>6.557377049180328</v>
      </c>
      <c r="E18" s="12">
        <f>'Valori assoluti'!E18*100/'Valori assoluti'!$J18</f>
        <v>1.639344262295082</v>
      </c>
      <c r="F18" s="12">
        <f>'Valori assoluti'!F18*100/'Valori assoluti'!$J18</f>
        <v>68.85245901639344</v>
      </c>
      <c r="G18" s="12">
        <f>'Valori assoluti'!G18*100/'Valori assoluti'!$J18</f>
        <v>1.639344262295082</v>
      </c>
      <c r="H18" s="12">
        <f>'Valori assoluti'!H18*100/'Valori assoluti'!$J18</f>
        <v>3.278688524590164</v>
      </c>
      <c r="I18" s="12">
        <f>'Valori assoluti'!I18*100/'Valori assoluti'!$J18</f>
        <v>1.639344262295082</v>
      </c>
      <c r="J18" s="13">
        <f t="shared" si="0"/>
        <v>100</v>
      </c>
    </row>
    <row r="19" spans="1:10" ht="12.75">
      <c r="A19" s="11" t="s">
        <v>22</v>
      </c>
      <c r="B19" s="12">
        <f>'Valori assoluti'!B19*100/'Valori assoluti'!$J19</f>
        <v>27.083333333333332</v>
      </c>
      <c r="C19" s="12">
        <f>'Valori assoluti'!C19*100/'Valori assoluti'!$J19</f>
        <v>0</v>
      </c>
      <c r="D19" s="12">
        <f>'Valori assoluti'!D19*100/'Valori assoluti'!$J19</f>
        <v>2.0833333333333335</v>
      </c>
      <c r="E19" s="12">
        <f>'Valori assoluti'!E19*100/'Valori assoluti'!$J19</f>
        <v>0</v>
      </c>
      <c r="F19" s="12">
        <f>'Valori assoluti'!F19*100/'Valori assoluti'!$J19</f>
        <v>64.58333333333333</v>
      </c>
      <c r="G19" s="12">
        <f>'Valori assoluti'!G19*100/'Valori assoluti'!$J19</f>
        <v>4.166666666666667</v>
      </c>
      <c r="H19" s="12">
        <f>'Valori assoluti'!H19*100/'Valori assoluti'!$J19</f>
        <v>2.0833333333333335</v>
      </c>
      <c r="I19" s="12">
        <f>'Valori assoluti'!I19*100/'Valori assoluti'!$J19</f>
        <v>0</v>
      </c>
      <c r="J19" s="13">
        <f t="shared" si="0"/>
        <v>100</v>
      </c>
    </row>
    <row r="20" spans="1:10" ht="12.75">
      <c r="A20" s="11" t="s">
        <v>23</v>
      </c>
      <c r="B20" s="12">
        <f>'Valori assoluti'!B20*100/'Valori assoluti'!$J20</f>
        <v>20</v>
      </c>
      <c r="C20" s="12">
        <f>'Valori assoluti'!C20*100/'Valori assoluti'!$J20</f>
        <v>0</v>
      </c>
      <c r="D20" s="12">
        <f>'Valori assoluti'!D20*100/'Valori assoluti'!$J20</f>
        <v>0</v>
      </c>
      <c r="E20" s="12">
        <f>'Valori assoluti'!E20*100/'Valori assoluti'!$J20</f>
        <v>0</v>
      </c>
      <c r="F20" s="12">
        <f>'Valori assoluti'!F20*100/'Valori assoluti'!$J20</f>
        <v>73.33333333333333</v>
      </c>
      <c r="G20" s="12">
        <f>'Valori assoluti'!G20*100/'Valori assoluti'!$J20</f>
        <v>6.666666666666667</v>
      </c>
      <c r="H20" s="12">
        <f>'Valori assoluti'!H20*100/'Valori assoluti'!$J20</f>
        <v>0</v>
      </c>
      <c r="I20" s="12">
        <f>'Valori assoluti'!I20*100/'Valori assoluti'!$J20</f>
        <v>0</v>
      </c>
      <c r="J20" s="13">
        <f t="shared" si="0"/>
        <v>100</v>
      </c>
    </row>
    <row r="21" spans="1:10" ht="12.75">
      <c r="A21" s="11" t="s">
        <v>24</v>
      </c>
      <c r="B21" s="12">
        <f>'Valori assoluti'!B21*100/'Valori assoluti'!$J21</f>
        <v>65.55555555555556</v>
      </c>
      <c r="C21" s="12">
        <f>'Valori assoluti'!C21*100/'Valori assoluti'!$J21</f>
        <v>1.1111111111111112</v>
      </c>
      <c r="D21" s="12">
        <f>'Valori assoluti'!D21*100/'Valori assoluti'!$J21</f>
        <v>0</v>
      </c>
      <c r="E21" s="12">
        <f>'Valori assoluti'!E21*100/'Valori assoluti'!$J21</f>
        <v>0</v>
      </c>
      <c r="F21" s="12">
        <f>'Valori assoluti'!F21*100/'Valori assoluti'!$J21</f>
        <v>30</v>
      </c>
      <c r="G21" s="12">
        <f>'Valori assoluti'!G21*100/'Valori assoluti'!$J21</f>
        <v>2.2222222222222223</v>
      </c>
      <c r="H21" s="12">
        <f>'Valori assoluti'!H21*100/'Valori assoluti'!$J21</f>
        <v>0</v>
      </c>
      <c r="I21" s="12">
        <f>'Valori assoluti'!I21*100/'Valori assoluti'!$J21</f>
        <v>1.1111111111111112</v>
      </c>
      <c r="J21" s="13">
        <f t="shared" si="0"/>
        <v>100.00000000000001</v>
      </c>
    </row>
    <row r="22" spans="1:10" ht="12.75">
      <c r="A22" s="11" t="s">
        <v>25</v>
      </c>
      <c r="B22" s="12">
        <f>'Valori assoluti'!B22*100/'Valori assoluti'!$J22</f>
        <v>5.583756345177665</v>
      </c>
      <c r="C22" s="12">
        <f>'Valori assoluti'!C22*100/'Valori assoluti'!$J22</f>
        <v>0.5076142131979695</v>
      </c>
      <c r="D22" s="12">
        <f>'Valori assoluti'!D22*100/'Valori assoluti'!$J22</f>
        <v>9.644670050761421</v>
      </c>
      <c r="E22" s="12">
        <f>'Valori assoluti'!E22*100/'Valori assoluti'!$J22</f>
        <v>1.015228426395939</v>
      </c>
      <c r="F22" s="12">
        <f>'Valori assoluti'!F22*100/'Valori assoluti'!$J22</f>
        <v>72.58883248730965</v>
      </c>
      <c r="G22" s="12">
        <f>'Valori assoluti'!G22*100/'Valori assoluti'!$J22</f>
        <v>8.121827411167512</v>
      </c>
      <c r="H22" s="12">
        <f>'Valori assoluti'!H22*100/'Valori assoluti'!$J22</f>
        <v>1.5228426395939085</v>
      </c>
      <c r="I22" s="12">
        <f>'Valori assoluti'!I22*100/'Valori assoluti'!$J22</f>
        <v>1.015228426395939</v>
      </c>
      <c r="J22" s="13">
        <f t="shared" si="0"/>
        <v>100</v>
      </c>
    </row>
    <row r="23" spans="1:10" ht="12.75">
      <c r="A23" s="11" t="s">
        <v>26</v>
      </c>
      <c r="B23" s="12">
        <f>'Valori assoluti'!B23*100/'Valori assoluti'!$J23</f>
        <v>1.7369727047146402</v>
      </c>
      <c r="C23" s="12">
        <f>'Valori assoluti'!C23*100/'Valori assoluti'!$J23</f>
        <v>1.7369727047146402</v>
      </c>
      <c r="D23" s="12">
        <f>'Valori assoluti'!D23*100/'Valori assoluti'!$J23</f>
        <v>12.903225806451612</v>
      </c>
      <c r="E23" s="12">
        <f>'Valori assoluti'!E23*100/'Valori assoluti'!$J23</f>
        <v>0.24813895781637718</v>
      </c>
      <c r="F23" s="12">
        <f>'Valori assoluti'!F23*100/'Valori assoluti'!$J23</f>
        <v>75.18610421836229</v>
      </c>
      <c r="G23" s="12">
        <f>'Valori assoluti'!G23*100/'Valori assoluti'!$J23</f>
        <v>4.962779156327543</v>
      </c>
      <c r="H23" s="12">
        <f>'Valori assoluti'!H23*100/'Valori assoluti'!$J23</f>
        <v>2.4813895781637716</v>
      </c>
      <c r="I23" s="12">
        <f>'Valori assoluti'!I23*100/'Valori assoluti'!$J23</f>
        <v>0.7444168734491315</v>
      </c>
      <c r="J23" s="13">
        <f t="shared" si="0"/>
        <v>100</v>
      </c>
    </row>
    <row r="24" spans="1:10" ht="12.75">
      <c r="A24" s="11" t="s">
        <v>27</v>
      </c>
      <c r="B24" s="12">
        <f>'Valori assoluti'!B24*100/'Valori assoluti'!$J24</f>
        <v>0</v>
      </c>
      <c r="C24" s="12">
        <f>'Valori assoluti'!C24*100/'Valori assoluti'!$J24</f>
        <v>0</v>
      </c>
      <c r="D24" s="12">
        <f>'Valori assoluti'!D24*100/'Valori assoluti'!$J24</f>
        <v>3.6649214659685865</v>
      </c>
      <c r="E24" s="12">
        <f>'Valori assoluti'!E24*100/'Valori assoluti'!$J24</f>
        <v>0</v>
      </c>
      <c r="F24" s="12">
        <f>'Valori assoluti'!F24*100/'Valori assoluti'!$J24</f>
        <v>85.34031413612566</v>
      </c>
      <c r="G24" s="12">
        <f>'Valori assoluti'!G24*100/'Valori assoluti'!$J24</f>
        <v>7.329842931937173</v>
      </c>
      <c r="H24" s="12">
        <f>'Valori assoluti'!H24*100/'Valori assoluti'!$J24</f>
        <v>3.6649214659685865</v>
      </c>
      <c r="I24" s="12">
        <f>'Valori assoluti'!I24*100/'Valori assoluti'!$J24</f>
        <v>0</v>
      </c>
      <c r="J24" s="13">
        <f t="shared" si="0"/>
        <v>100.00000000000001</v>
      </c>
    </row>
    <row r="25" spans="1:10" ht="12.75">
      <c r="A25" s="11" t="s">
        <v>28</v>
      </c>
      <c r="B25" s="12">
        <f>'Valori assoluti'!B25*100/'Valori assoluti'!$J25</f>
        <v>1.08843537414966</v>
      </c>
      <c r="C25" s="12">
        <f>'Valori assoluti'!C25*100/'Valori assoluti'!$J25</f>
        <v>4.591836734693878</v>
      </c>
      <c r="D25" s="12">
        <f>'Valori assoluti'!D25*100/'Valori assoluti'!$J25</f>
        <v>8.435374149659864</v>
      </c>
      <c r="E25" s="12">
        <f>'Valori assoluti'!E25*100/'Valori assoluti'!$J25</f>
        <v>0.06802721088435375</v>
      </c>
      <c r="F25" s="12">
        <f>'Valori assoluti'!F25*100/'Valori assoluti'!$J25</f>
        <v>71.0204081632653</v>
      </c>
      <c r="G25" s="12">
        <f>'Valori assoluti'!G25*100/'Valori assoluti'!$J25</f>
        <v>4.149659863945578</v>
      </c>
      <c r="H25" s="12">
        <f>'Valori assoluti'!H25*100/'Valori assoluti'!$J25</f>
        <v>9.693877551020408</v>
      </c>
      <c r="I25" s="12">
        <f>'Valori assoluti'!I25*100/'Valori assoluti'!$J25</f>
        <v>0.9523809523809523</v>
      </c>
      <c r="J25" s="13">
        <f t="shared" si="0"/>
        <v>99.99999999999999</v>
      </c>
    </row>
    <row r="26" spans="1:10" ht="12.75">
      <c r="A26" s="11" t="s">
        <v>29</v>
      </c>
      <c r="B26" s="12">
        <f>'Valori assoluti'!B26*100/'Valori assoluti'!$J26</f>
        <v>11.578171091445428</v>
      </c>
      <c r="C26" s="12">
        <f>'Valori assoluti'!C26*100/'Valori assoluti'!$J26</f>
        <v>1.6224188790560472</v>
      </c>
      <c r="D26" s="12">
        <f>'Valori assoluti'!D26*100/'Valori assoluti'!$J26</f>
        <v>14.15929203539823</v>
      </c>
      <c r="E26" s="12">
        <f>'Valori assoluti'!E26*100/'Valori assoluti'!$J26</f>
        <v>0</v>
      </c>
      <c r="F26" s="12">
        <f>'Valori assoluti'!F26*100/'Valori assoluti'!$J26</f>
        <v>65.85545722713864</v>
      </c>
      <c r="G26" s="12">
        <f>'Valori assoluti'!G26*100/'Valori assoluti'!$J26</f>
        <v>3.9085545722713864</v>
      </c>
      <c r="H26" s="12">
        <f>'Valori assoluti'!H26*100/'Valori assoluti'!$J26</f>
        <v>2.5073746312684366</v>
      </c>
      <c r="I26" s="12">
        <f>'Valori assoluti'!I26*100/'Valori assoluti'!$J26</f>
        <v>0.3687315634218289</v>
      </c>
      <c r="J26" s="13">
        <f t="shared" si="0"/>
        <v>100</v>
      </c>
    </row>
    <row r="27" spans="1:10" ht="12.75">
      <c r="A27" s="11" t="s">
        <v>30</v>
      </c>
      <c r="B27" s="12">
        <f>'Valori assoluti'!B27*100/'Valori assoluti'!$J27</f>
        <v>0.2897350993377483</v>
      </c>
      <c r="C27" s="12">
        <f>'Valori assoluti'!C27*100/'Valori assoluti'!$J27</f>
        <v>3.7665562913907285</v>
      </c>
      <c r="D27" s="12">
        <f>'Valori assoluti'!D27*100/'Valori assoluti'!$J27</f>
        <v>7.781456953642384</v>
      </c>
      <c r="E27" s="12">
        <f>'Valori assoluti'!E27*100/'Valori assoluti'!$J27</f>
        <v>0</v>
      </c>
      <c r="F27" s="12">
        <f>'Valori assoluti'!F27*100/'Valori assoluti'!$J27</f>
        <v>74.87582781456953</v>
      </c>
      <c r="G27" s="12">
        <f>'Valori assoluti'!G27*100/'Valori assoluti'!$J27</f>
        <v>4.346026490066225</v>
      </c>
      <c r="H27" s="12">
        <f>'Valori assoluti'!H27*100/'Valori assoluti'!$J27</f>
        <v>8.195364238410596</v>
      </c>
      <c r="I27" s="12">
        <f>'Valori assoluti'!I27*100/'Valori assoluti'!$J27</f>
        <v>0.7450331125827815</v>
      </c>
      <c r="J27" s="13">
        <f t="shared" si="0"/>
        <v>99.99999999999999</v>
      </c>
    </row>
    <row r="28" spans="1:10" ht="12.75">
      <c r="A28" s="11" t="s">
        <v>31</v>
      </c>
      <c r="B28" s="12">
        <f>'Valori assoluti'!B28*100/'Valori assoluti'!$J28</f>
        <v>40.83044982698962</v>
      </c>
      <c r="C28" s="12">
        <f>'Valori assoluti'!C28*100/'Valori assoluti'!$J28</f>
        <v>0.3460207612456747</v>
      </c>
      <c r="D28" s="12">
        <f>'Valori assoluti'!D28*100/'Valori assoluti'!$J28</f>
        <v>2.7681660899653977</v>
      </c>
      <c r="E28" s="12">
        <f>'Valori assoluti'!E28*100/'Valori assoluti'!$J28</f>
        <v>2.422145328719723</v>
      </c>
      <c r="F28" s="12">
        <f>'Valori assoluti'!F28*100/'Valori assoluti'!$J28</f>
        <v>47.05882352941177</v>
      </c>
      <c r="G28" s="12">
        <f>'Valori assoluti'!G28*100/'Valori assoluti'!$J28</f>
        <v>5.536332179930795</v>
      </c>
      <c r="H28" s="12">
        <f>'Valori assoluti'!H28*100/'Valori assoluti'!$J28</f>
        <v>0</v>
      </c>
      <c r="I28" s="12">
        <f>'Valori assoluti'!I28*100/'Valori assoluti'!$J28</f>
        <v>1.0380622837370241</v>
      </c>
      <c r="J28" s="13">
        <f t="shared" si="0"/>
        <v>100</v>
      </c>
    </row>
    <row r="29" spans="1:10" ht="12.75">
      <c r="A29" s="11" t="s">
        <v>32</v>
      </c>
      <c r="B29" s="12">
        <f>'Valori assoluti'!B29*100/'Valori assoluti'!$J29</f>
        <v>0.8818342151675485</v>
      </c>
      <c r="C29" s="12">
        <f>'Valori assoluti'!C29*100/'Valori assoluti'!$J29</f>
        <v>1.0582010582010581</v>
      </c>
      <c r="D29" s="12">
        <f>'Valori assoluti'!D29*100/'Valori assoluti'!$J29</f>
        <v>10.934744268077601</v>
      </c>
      <c r="E29" s="12">
        <f>'Valori assoluti'!E29*100/'Valori assoluti'!$J29</f>
        <v>0</v>
      </c>
      <c r="F29" s="12">
        <f>'Valori assoluti'!F29*100/'Valori assoluti'!$J29</f>
        <v>79.01234567901234</v>
      </c>
      <c r="G29" s="12">
        <f>'Valori assoluti'!G29*100/'Valori assoluti'!$J29</f>
        <v>3.880070546737213</v>
      </c>
      <c r="H29" s="12">
        <f>'Valori assoluti'!H29*100/'Valori assoluti'!$J29</f>
        <v>3.7037037037037037</v>
      </c>
      <c r="I29" s="12">
        <f>'Valori assoluti'!I29*100/'Valori assoluti'!$J29</f>
        <v>0.5291005291005291</v>
      </c>
      <c r="J29" s="13">
        <f t="shared" si="0"/>
        <v>100</v>
      </c>
    </row>
    <row r="30" spans="1:10" ht="12.75">
      <c r="A30" s="11" t="s">
        <v>33</v>
      </c>
      <c r="B30" s="12">
        <f>'Valori assoluti'!B30*100/'Valori assoluti'!$J30</f>
        <v>32.66219239373602</v>
      </c>
      <c r="C30" s="12">
        <f>'Valori assoluti'!C30*100/'Valori assoluti'!$J30</f>
        <v>0.6711409395973155</v>
      </c>
      <c r="D30" s="12">
        <f>'Valori assoluti'!D30*100/'Valori assoluti'!$J30</f>
        <v>7.829977628635347</v>
      </c>
      <c r="E30" s="12">
        <f>'Valori assoluti'!E30*100/'Valori assoluti'!$J30</f>
        <v>0.22371364653243847</v>
      </c>
      <c r="F30" s="12">
        <f>'Valori assoluti'!F30*100/'Valori assoluti'!$J30</f>
        <v>54.13870246085011</v>
      </c>
      <c r="G30" s="12">
        <f>'Valori assoluti'!G30*100/'Valori assoluti'!$J30</f>
        <v>3.3557046979865772</v>
      </c>
      <c r="H30" s="12">
        <f>'Valori assoluti'!H30*100/'Valori assoluti'!$J30</f>
        <v>0.44742729306487694</v>
      </c>
      <c r="I30" s="12">
        <f>'Valori assoluti'!I30*100/'Valori assoluti'!$J30</f>
        <v>0.6711409395973155</v>
      </c>
      <c r="J30" s="13">
        <f t="shared" si="0"/>
        <v>100.00000000000001</v>
      </c>
    </row>
    <row r="31" spans="1:10" ht="12.75">
      <c r="A31" s="11" t="s">
        <v>34</v>
      </c>
      <c r="B31" s="12">
        <f>'Valori assoluti'!B31*100/'Valori assoluti'!$J31</f>
        <v>9.433962264150944</v>
      </c>
      <c r="C31" s="12">
        <f>'Valori assoluti'!C31*100/'Valori assoluti'!$J31</f>
        <v>0.7547169811320755</v>
      </c>
      <c r="D31" s="12">
        <f>'Valori assoluti'!D31*100/'Valori assoluti'!$J31</f>
        <v>16.60377358490566</v>
      </c>
      <c r="E31" s="12">
        <f>'Valori assoluti'!E31*100/'Valori assoluti'!$J31</f>
        <v>0.37735849056603776</v>
      </c>
      <c r="F31" s="12">
        <f>'Valori assoluti'!F31*100/'Valori assoluti'!$J31</f>
        <v>65.66037735849056</v>
      </c>
      <c r="G31" s="12">
        <f>'Valori assoluti'!G31*100/'Valori assoluti'!$J31</f>
        <v>6.415094339622642</v>
      </c>
      <c r="H31" s="12">
        <f>'Valori assoluti'!H31*100/'Valori assoluti'!$J31</f>
        <v>0.7547169811320755</v>
      </c>
      <c r="I31" s="12">
        <f>'Valori assoluti'!I31*100/'Valori assoluti'!$J31</f>
        <v>0</v>
      </c>
      <c r="J31" s="13">
        <f t="shared" si="0"/>
        <v>100</v>
      </c>
    </row>
    <row r="32" spans="1:10" ht="12.75">
      <c r="A32" s="11" t="s">
        <v>35</v>
      </c>
      <c r="B32" s="12">
        <f>'Valori assoluti'!B32*100/'Valori assoluti'!$J32</f>
        <v>31.57894736842105</v>
      </c>
      <c r="C32" s="12">
        <f>'Valori assoluti'!C32*100/'Valori assoluti'!$J32</f>
        <v>5.2631578947368425</v>
      </c>
      <c r="D32" s="12">
        <f>'Valori assoluti'!D32*100/'Valori assoluti'!$J32</f>
        <v>0</v>
      </c>
      <c r="E32" s="12">
        <f>'Valori assoluti'!E32*100/'Valori assoluti'!$J32</f>
        <v>0</v>
      </c>
      <c r="F32" s="12">
        <f>'Valori assoluti'!F32*100/'Valori assoluti'!$J32</f>
        <v>63.1578947368421</v>
      </c>
      <c r="G32" s="12">
        <f>'Valori assoluti'!G32*100/'Valori assoluti'!$J32</f>
        <v>0</v>
      </c>
      <c r="H32" s="12">
        <f>'Valori assoluti'!H32*100/'Valori assoluti'!$J32</f>
        <v>0</v>
      </c>
      <c r="I32" s="12">
        <f>'Valori assoluti'!I32*100/'Valori assoluti'!$J32</f>
        <v>0</v>
      </c>
      <c r="J32" s="13">
        <f t="shared" si="0"/>
        <v>100</v>
      </c>
    </row>
    <row r="33" spans="1:10" ht="12.75">
      <c r="A33" s="11" t="s">
        <v>36</v>
      </c>
      <c r="B33" s="12">
        <f>'Valori assoluti'!B33*100/'Valori assoluti'!$J33</f>
        <v>47.61904761904762</v>
      </c>
      <c r="C33" s="12">
        <f>'Valori assoluti'!C33*100/'Valori assoluti'!$J33</f>
        <v>0</v>
      </c>
      <c r="D33" s="12">
        <f>'Valori assoluti'!D33*100/'Valori assoluti'!$J33</f>
        <v>0</v>
      </c>
      <c r="E33" s="12">
        <f>'Valori assoluti'!E33*100/'Valori assoluti'!$J33</f>
        <v>0.7936507936507936</v>
      </c>
      <c r="F33" s="12">
        <f>'Valori assoluti'!F33*100/'Valori assoluti'!$J33</f>
        <v>45.23809523809524</v>
      </c>
      <c r="G33" s="12">
        <f>'Valori assoluti'!G33*100/'Valori assoluti'!$J33</f>
        <v>5.555555555555555</v>
      </c>
      <c r="H33" s="12">
        <f>'Valori assoluti'!H33*100/'Valori assoluti'!$J33</f>
        <v>0</v>
      </c>
      <c r="I33" s="12">
        <f>'Valori assoluti'!I33*100/'Valori assoluti'!$J33</f>
        <v>0.7936507936507936</v>
      </c>
      <c r="J33" s="13">
        <f t="shared" si="0"/>
        <v>100</v>
      </c>
    </row>
    <row r="34" spans="1:10" ht="12.75">
      <c r="A34" s="11" t="s">
        <v>37</v>
      </c>
      <c r="B34" s="12">
        <f>'Valori assoluti'!B34*100/'Valori assoluti'!$J34</f>
        <v>28.935185185185187</v>
      </c>
      <c r="C34" s="12">
        <f>'Valori assoluti'!C34*100/'Valori assoluti'!$J34</f>
        <v>0</v>
      </c>
      <c r="D34" s="12">
        <f>'Valori assoluti'!D34*100/'Valori assoluti'!$J34</f>
        <v>2.7777777777777777</v>
      </c>
      <c r="E34" s="12">
        <f>'Valori assoluti'!E34*100/'Valori assoluti'!$J34</f>
        <v>0.23148148148148148</v>
      </c>
      <c r="F34" s="12">
        <f>'Valori assoluti'!F34*100/'Valori assoluti'!$J34</f>
        <v>61.574074074074076</v>
      </c>
      <c r="G34" s="12">
        <f>'Valori assoluti'!G34*100/'Valori assoluti'!$J34</f>
        <v>6.018518518518518</v>
      </c>
      <c r="H34" s="12">
        <f>'Valori assoluti'!H34*100/'Valori assoluti'!$J34</f>
        <v>0.46296296296296297</v>
      </c>
      <c r="I34" s="12">
        <f>'Valori assoluti'!I34*100/'Valori assoluti'!$J34</f>
        <v>0</v>
      </c>
      <c r="J34" s="13">
        <f t="shared" si="0"/>
        <v>100</v>
      </c>
    </row>
    <row r="35" spans="1:10" ht="12.75">
      <c r="A35" s="11" t="s">
        <v>38</v>
      </c>
      <c r="B35" s="12">
        <f>'Valori assoluti'!B35*100/'Valori assoluti'!$J35</f>
        <v>66.66666666666667</v>
      </c>
      <c r="C35" s="12">
        <f>'Valori assoluti'!C35*100/'Valori assoluti'!$J35</f>
        <v>0</v>
      </c>
      <c r="D35" s="12">
        <f>'Valori assoluti'!D35*100/'Valori assoluti'!$J35</f>
        <v>0</v>
      </c>
      <c r="E35" s="12">
        <f>'Valori assoluti'!E35*100/'Valori assoluti'!$J35</f>
        <v>0</v>
      </c>
      <c r="F35" s="12">
        <f>'Valori assoluti'!F35*100/'Valori assoluti'!$J35</f>
        <v>25</v>
      </c>
      <c r="G35" s="12">
        <f>'Valori assoluti'!G35*100/'Valori assoluti'!$J35</f>
        <v>8.333333333333334</v>
      </c>
      <c r="H35" s="12">
        <f>'Valori assoluti'!H35*100/'Valori assoluti'!$J35</f>
        <v>0</v>
      </c>
      <c r="I35" s="12">
        <f>'Valori assoluti'!I35*100/'Valori assoluti'!$J35</f>
        <v>0</v>
      </c>
      <c r="J35" s="13">
        <f t="shared" si="0"/>
        <v>100</v>
      </c>
    </row>
    <row r="36" spans="1:10" ht="12.75">
      <c r="A36" s="11" t="s">
        <v>39</v>
      </c>
      <c r="B36" s="12">
        <f>'Valori assoluti'!B36*100/'Valori assoluti'!$J36</f>
        <v>0</v>
      </c>
      <c r="C36" s="12">
        <f>'Valori assoluti'!C36*100/'Valori assoluti'!$J36</f>
        <v>3.3397559409120103</v>
      </c>
      <c r="D36" s="12">
        <f>'Valori assoluti'!D36*100/'Valori assoluti'!$J36</f>
        <v>6.229929351316635</v>
      </c>
      <c r="E36" s="12">
        <f>'Valori assoluti'!E36*100/'Valori assoluti'!$J36</f>
        <v>0.06422607578676943</v>
      </c>
      <c r="F36" s="12">
        <f>'Valori assoluti'!F36*100/'Valori assoluti'!$J36</f>
        <v>79.31920359666024</v>
      </c>
      <c r="G36" s="12">
        <f>'Valori assoluti'!G36*100/'Valori assoluti'!$J36</f>
        <v>4.49582530507386</v>
      </c>
      <c r="H36" s="12">
        <f>'Valori assoluti'!H36*100/'Valori assoluti'!$J36</f>
        <v>6.101477199743096</v>
      </c>
      <c r="I36" s="12">
        <f>'Valori assoluti'!I36*100/'Valori assoluti'!$J36</f>
        <v>0.449582530507386</v>
      </c>
      <c r="J36" s="13">
        <f t="shared" si="0"/>
        <v>100.00000000000001</v>
      </c>
    </row>
    <row r="37" spans="1:10" ht="12.75">
      <c r="A37" s="11" t="s">
        <v>40</v>
      </c>
      <c r="B37" s="12">
        <f>'Valori assoluti'!B37*100/'Valori assoluti'!$J37</f>
        <v>51.329787234042556</v>
      </c>
      <c r="C37" s="12">
        <f>'Valori assoluti'!C37*100/'Valori assoluti'!$J37</f>
        <v>0</v>
      </c>
      <c r="D37" s="12">
        <f>'Valori assoluti'!D37*100/'Valori assoluti'!$J37</f>
        <v>0.5319148936170213</v>
      </c>
      <c r="E37" s="12">
        <f>'Valori assoluti'!E37*100/'Valori assoluti'!$J37</f>
        <v>0.26595744680851063</v>
      </c>
      <c r="F37" s="12">
        <f>'Valori assoluti'!F37*100/'Valori assoluti'!$J37</f>
        <v>42.5531914893617</v>
      </c>
      <c r="G37" s="12">
        <f>'Valori assoluti'!G37*100/'Valori assoluti'!$J37</f>
        <v>4.5212765957446805</v>
      </c>
      <c r="H37" s="12">
        <f>'Valori assoluti'!H37*100/'Valori assoluti'!$J37</f>
        <v>0.26595744680851063</v>
      </c>
      <c r="I37" s="12">
        <f>'Valori assoluti'!I37*100/'Valori assoluti'!$J37</f>
        <v>0.5319148936170213</v>
      </c>
      <c r="J37" s="13">
        <f t="shared" si="0"/>
        <v>100.00000000000001</v>
      </c>
    </row>
    <row r="38" spans="1:10" ht="12.75">
      <c r="A38" s="11" t="s">
        <v>41</v>
      </c>
      <c r="B38" s="12">
        <f>'Valori assoluti'!B38*100/'Valori assoluti'!$J38</f>
        <v>44.02823018458198</v>
      </c>
      <c r="C38" s="12">
        <f>'Valori assoluti'!C38*100/'Valori assoluti'!$J38</f>
        <v>1.0314875135722041</v>
      </c>
      <c r="D38" s="12">
        <f>'Valori assoluti'!D38*100/'Valori assoluti'!$J38</f>
        <v>10.857763300760043</v>
      </c>
      <c r="E38" s="12">
        <f>'Valori assoluti'!E38*100/'Valori assoluti'!$J38</f>
        <v>0.10857763300760044</v>
      </c>
      <c r="F38" s="12">
        <f>'Valori assoluti'!F38*100/'Valori assoluti'!$J38</f>
        <v>40.87947882736157</v>
      </c>
      <c r="G38" s="12">
        <f>'Valori assoluti'!G38*100/'Valori assoluti'!$J38</f>
        <v>2.1715526601520088</v>
      </c>
      <c r="H38" s="12">
        <f>'Valori assoluti'!H38*100/'Valori assoluti'!$J38</f>
        <v>0.21715526601520088</v>
      </c>
      <c r="I38" s="12">
        <f>'Valori assoluti'!I38*100/'Valori assoluti'!$J38</f>
        <v>0.7057546145494028</v>
      </c>
      <c r="J38" s="13">
        <f t="shared" si="0"/>
        <v>99.99999999999999</v>
      </c>
    </row>
    <row r="39" spans="1:10" ht="12.75">
      <c r="A39" s="11" t="s">
        <v>42</v>
      </c>
      <c r="B39" s="12">
        <f>'Valori assoluti'!B39*100/'Valori assoluti'!$J39</f>
        <v>37.5</v>
      </c>
      <c r="C39" s="12">
        <f>'Valori assoluti'!C39*100/'Valori assoluti'!$J39</f>
        <v>0</v>
      </c>
      <c r="D39" s="12">
        <f>'Valori assoluti'!D39*100/'Valori assoluti'!$J39</f>
        <v>0</v>
      </c>
      <c r="E39" s="12">
        <f>'Valori assoluti'!E39*100/'Valori assoluti'!$J39</f>
        <v>0</v>
      </c>
      <c r="F39" s="12">
        <f>'Valori assoluti'!F39*100/'Valori assoluti'!$J39</f>
        <v>62.5</v>
      </c>
      <c r="G39" s="12">
        <f>'Valori assoluti'!G39*100/'Valori assoluti'!$J39</f>
        <v>0</v>
      </c>
      <c r="H39" s="12">
        <f>'Valori assoluti'!H39*100/'Valori assoluti'!$J39</f>
        <v>0</v>
      </c>
      <c r="I39" s="12">
        <f>'Valori assoluti'!I39*100/'Valori assoluti'!$J39</f>
        <v>0</v>
      </c>
      <c r="J39" s="13">
        <f aca="true" t="shared" si="1" ref="J39:J70">SUM(B39:I39)</f>
        <v>100</v>
      </c>
    </row>
    <row r="40" spans="1:10" ht="12.75">
      <c r="A40" s="11" t="s">
        <v>43</v>
      </c>
      <c r="B40" s="12">
        <f>'Valori assoluti'!B40*100/'Valori assoluti'!$J40</f>
        <v>0</v>
      </c>
      <c r="C40" s="12">
        <f>'Valori assoluti'!C40*100/'Valori assoluti'!$J40</f>
        <v>0.7978723404255319</v>
      </c>
      <c r="D40" s="12">
        <f>'Valori assoluti'!D40*100/'Valori assoluti'!$J40</f>
        <v>17.02127659574468</v>
      </c>
      <c r="E40" s="12">
        <f>'Valori assoluti'!E40*100/'Valori assoluti'!$J40</f>
        <v>0</v>
      </c>
      <c r="F40" s="12">
        <f>'Valori assoluti'!F40*100/'Valori assoluti'!$J40</f>
        <v>74.73404255319149</v>
      </c>
      <c r="G40" s="12">
        <f>'Valori assoluti'!G40*100/'Valori assoluti'!$J40</f>
        <v>6.648936170212766</v>
      </c>
      <c r="H40" s="12">
        <f>'Valori assoluti'!H40*100/'Valori assoluti'!$J40</f>
        <v>0.7978723404255319</v>
      </c>
      <c r="I40" s="12">
        <f>'Valori assoluti'!I40*100/'Valori assoluti'!$J40</f>
        <v>0</v>
      </c>
      <c r="J40" s="13">
        <f t="shared" si="1"/>
        <v>99.99999999999999</v>
      </c>
    </row>
    <row r="41" spans="1:10" ht="12.75">
      <c r="A41" s="11" t="s">
        <v>44</v>
      </c>
      <c r="B41" s="12">
        <f>'Valori assoluti'!B41*100/'Valori assoluti'!$J41</f>
        <v>0</v>
      </c>
      <c r="C41" s="12">
        <f>'Valori assoluti'!C41*100/'Valori assoluti'!$J41</f>
        <v>0.631911532385466</v>
      </c>
      <c r="D41" s="12">
        <f>'Valori assoluti'!D41*100/'Valori assoluti'!$J41</f>
        <v>17.061611374407583</v>
      </c>
      <c r="E41" s="12">
        <f>'Valori assoluti'!E41*100/'Valori assoluti'!$J41</f>
        <v>0.315955766192733</v>
      </c>
      <c r="F41" s="12">
        <f>'Valori assoluti'!F41*100/'Valori assoluti'!$J41</f>
        <v>73.30173775671406</v>
      </c>
      <c r="G41" s="12">
        <f>'Valori assoluti'!G41*100/'Valori assoluti'!$J41</f>
        <v>6.3191153238546605</v>
      </c>
      <c r="H41" s="12">
        <f>'Valori assoluti'!H41*100/'Valori assoluti'!$J41</f>
        <v>1.7377567140600316</v>
      </c>
      <c r="I41" s="12">
        <f>'Valori assoluti'!I41*100/'Valori assoluti'!$J41</f>
        <v>0.631911532385466</v>
      </c>
      <c r="J41" s="13">
        <f t="shared" si="1"/>
        <v>100</v>
      </c>
    </row>
    <row r="42" spans="1:10" ht="12.75">
      <c r="A42" s="11" t="s">
        <v>45</v>
      </c>
      <c r="B42" s="12">
        <f>'Valori assoluti'!B42*100/'Valori assoluti'!$J42</f>
        <v>22.965641952983724</v>
      </c>
      <c r="C42" s="12">
        <f>'Valori assoluti'!C42*100/'Valori assoluti'!$J42</f>
        <v>1.6274864376130198</v>
      </c>
      <c r="D42" s="12">
        <f>'Valori assoluti'!D42*100/'Valori assoluti'!$J42</f>
        <v>2.1699819168173597</v>
      </c>
      <c r="E42" s="12">
        <f>'Valori assoluti'!E42*100/'Valori assoluti'!$J42</f>
        <v>0</v>
      </c>
      <c r="F42" s="12">
        <f>'Valori assoluti'!F42*100/'Valori assoluti'!$J42</f>
        <v>68.17359855334539</v>
      </c>
      <c r="G42" s="12">
        <f>'Valori assoluti'!G42*100/'Valori assoluti'!$J42</f>
        <v>3.7974683544303796</v>
      </c>
      <c r="H42" s="12">
        <f>'Valori assoluti'!H42*100/'Valori assoluti'!$J42</f>
        <v>1.2658227848101267</v>
      </c>
      <c r="I42" s="12">
        <f>'Valori assoluti'!I42*100/'Valori assoluti'!$J42</f>
        <v>0</v>
      </c>
      <c r="J42" s="13">
        <f t="shared" si="1"/>
        <v>100</v>
      </c>
    </row>
    <row r="43" spans="1:10" ht="12.75">
      <c r="A43" s="11" t="s">
        <v>46</v>
      </c>
      <c r="B43" s="12">
        <f>'Valori assoluti'!B43*100/'Valori assoluti'!$J43</f>
        <v>0.186219739292365</v>
      </c>
      <c r="C43" s="12">
        <f>'Valori assoluti'!C43*100/'Valori assoluti'!$J43</f>
        <v>0.37243947858473</v>
      </c>
      <c r="D43" s="12">
        <f>'Valori assoluti'!D43*100/'Valori assoluti'!$J43</f>
        <v>17.039106145251395</v>
      </c>
      <c r="E43" s="12">
        <f>'Valori assoluti'!E43*100/'Valori assoluti'!$J43</f>
        <v>0.37243947858473</v>
      </c>
      <c r="F43" s="12">
        <f>'Valori assoluti'!F43*100/'Valori assoluti'!$J43</f>
        <v>75.88454376163874</v>
      </c>
      <c r="G43" s="12">
        <f>'Valori assoluti'!G43*100/'Valori assoluti'!$J43</f>
        <v>5.121042830540037</v>
      </c>
      <c r="H43" s="12">
        <f>'Valori assoluti'!H43*100/'Valori assoluti'!$J43</f>
        <v>0.8379888268156425</v>
      </c>
      <c r="I43" s="12">
        <f>'Valori assoluti'!I43*100/'Valori assoluti'!$J43</f>
        <v>0.186219739292365</v>
      </c>
      <c r="J43" s="13">
        <f t="shared" si="1"/>
        <v>100.00000000000001</v>
      </c>
    </row>
    <row r="44" spans="1:10" ht="12.75">
      <c r="A44" s="11" t="s">
        <v>47</v>
      </c>
      <c r="B44" s="12">
        <f>'Valori assoluti'!B44*100/'Valori assoluti'!$J44</f>
        <v>0</v>
      </c>
      <c r="C44" s="12">
        <f>'Valori assoluti'!C44*100/'Valori assoluti'!$J44</f>
        <v>1.4598540145985401</v>
      </c>
      <c r="D44" s="12">
        <f>'Valori assoluti'!D44*100/'Valori assoluti'!$J44</f>
        <v>12.530413625304137</v>
      </c>
      <c r="E44" s="12">
        <f>'Valori assoluti'!E44*100/'Valori assoluti'!$J44</f>
        <v>0.12165450121654502</v>
      </c>
      <c r="F44" s="12">
        <f>'Valori assoluti'!F44*100/'Valori assoluti'!$J44</f>
        <v>76.64233576642336</v>
      </c>
      <c r="G44" s="12">
        <f>'Valori assoluti'!G44*100/'Valori assoluti'!$J44</f>
        <v>6.204379562043796</v>
      </c>
      <c r="H44" s="12">
        <f>'Valori assoluti'!H44*100/'Valori assoluti'!$J44</f>
        <v>2.798053527980535</v>
      </c>
      <c r="I44" s="12">
        <f>'Valori assoluti'!I44*100/'Valori assoluti'!$J44</f>
        <v>0.24330900243309003</v>
      </c>
      <c r="J44" s="13">
        <f t="shared" si="1"/>
        <v>100.00000000000001</v>
      </c>
    </row>
    <row r="45" spans="1:10" ht="12.75">
      <c r="A45" s="11" t="s">
        <v>48</v>
      </c>
      <c r="B45" s="12">
        <f>'Valori assoluti'!B45*100/'Valori assoluti'!$J45</f>
        <v>16.010165184243963</v>
      </c>
      <c r="C45" s="12">
        <f>'Valori assoluti'!C45*100/'Valori assoluti'!$J45</f>
        <v>0.25412960609911056</v>
      </c>
      <c r="D45" s="12">
        <f>'Valori assoluti'!D45*100/'Valori assoluti'!$J45</f>
        <v>2.6683608640406606</v>
      </c>
      <c r="E45" s="12">
        <f>'Valori assoluti'!E45*100/'Valori assoluti'!$J45</f>
        <v>0.3811944091486658</v>
      </c>
      <c r="F45" s="12">
        <f>'Valori assoluti'!F45*100/'Valori assoluti'!$J45</f>
        <v>74.96823379923761</v>
      </c>
      <c r="G45" s="12">
        <f>'Valori assoluti'!G45*100/'Valori assoluti'!$J45</f>
        <v>4.828462515883101</v>
      </c>
      <c r="H45" s="12">
        <f>'Valori assoluti'!H45*100/'Valori assoluti'!$J45</f>
        <v>0.3811944091486658</v>
      </c>
      <c r="I45" s="12">
        <f>'Valori assoluti'!I45*100/'Valori assoluti'!$J45</f>
        <v>0.5082592121982211</v>
      </c>
      <c r="J45" s="13">
        <f t="shared" si="1"/>
        <v>100</v>
      </c>
    </row>
    <row r="46" spans="1:10" ht="12.75">
      <c r="A46" s="11" t="s">
        <v>49</v>
      </c>
      <c r="B46" s="12">
        <f>'Valori assoluti'!B46*100/'Valori assoluti'!$J46</f>
        <v>0</v>
      </c>
      <c r="C46" s="12">
        <f>'Valori assoluti'!C46*100/'Valori assoluti'!$J46</f>
        <v>1.6129032258064515</v>
      </c>
      <c r="D46" s="12">
        <f>'Valori assoluti'!D46*100/'Valori assoluti'!$J46</f>
        <v>20.43010752688172</v>
      </c>
      <c r="E46" s="12">
        <f>'Valori assoluti'!E46*100/'Valori assoluti'!$J46</f>
        <v>1.075268817204301</v>
      </c>
      <c r="F46" s="12">
        <f>'Valori assoluti'!F46*100/'Valori assoluti'!$J46</f>
        <v>66.66666666666667</v>
      </c>
      <c r="G46" s="12">
        <f>'Valori assoluti'!G46*100/'Valori assoluti'!$J46</f>
        <v>8.064516129032258</v>
      </c>
      <c r="H46" s="12">
        <f>'Valori assoluti'!H46*100/'Valori assoluti'!$J46</f>
        <v>1.075268817204301</v>
      </c>
      <c r="I46" s="12">
        <f>'Valori assoluti'!I46*100/'Valori assoluti'!$J46</f>
        <v>1.075268817204301</v>
      </c>
      <c r="J46" s="13">
        <f t="shared" si="1"/>
        <v>100</v>
      </c>
    </row>
    <row r="47" spans="1:10" ht="12.75">
      <c r="A47" s="11" t="s">
        <v>50</v>
      </c>
      <c r="B47" s="12">
        <f>'Valori assoluti'!B47*100/'Valori assoluti'!$J47</f>
        <v>0.14792899408284024</v>
      </c>
      <c r="C47" s="12">
        <f>'Valori assoluti'!C47*100/'Valori assoluti'!$J47</f>
        <v>0.591715976331361</v>
      </c>
      <c r="D47" s="12">
        <f>'Valori assoluti'!D47*100/'Valori assoluti'!$J47</f>
        <v>13.017751479289942</v>
      </c>
      <c r="E47" s="12">
        <f>'Valori assoluti'!E47*100/'Valori assoluti'!$J47</f>
        <v>0</v>
      </c>
      <c r="F47" s="12">
        <f>'Valori assoluti'!F47*100/'Valori assoluti'!$J47</f>
        <v>78.10650887573965</v>
      </c>
      <c r="G47" s="12">
        <f>'Valori assoluti'!G47*100/'Valori assoluti'!$J47</f>
        <v>6.65680473372781</v>
      </c>
      <c r="H47" s="12">
        <f>'Valori assoluti'!H47*100/'Valori assoluti'!$J47</f>
        <v>1.0355029585798816</v>
      </c>
      <c r="I47" s="12">
        <f>'Valori assoluti'!I47*100/'Valori assoluti'!$J47</f>
        <v>0.4437869822485207</v>
      </c>
      <c r="J47" s="13">
        <f t="shared" si="1"/>
        <v>100.00000000000001</v>
      </c>
    </row>
    <row r="48" spans="1:10" ht="12.75">
      <c r="A48" s="11" t="s">
        <v>51</v>
      </c>
      <c r="B48" s="12">
        <f>'Valori assoluti'!B48*100/'Valori assoluti'!$J48</f>
        <v>0.14749262536873156</v>
      </c>
      <c r="C48" s="12">
        <f>'Valori assoluti'!C48*100/'Valori assoluti'!$J48</f>
        <v>0.6637168141592921</v>
      </c>
      <c r="D48" s="12">
        <f>'Valori assoluti'!D48*100/'Valori assoluti'!$J48</f>
        <v>4.498525073746313</v>
      </c>
      <c r="E48" s="12">
        <f>'Valori assoluti'!E48*100/'Valori assoluti'!$J48</f>
        <v>0.07374631268436578</v>
      </c>
      <c r="F48" s="12">
        <f>'Valori assoluti'!F48*100/'Valori assoluti'!$J48</f>
        <v>85.84070796460178</v>
      </c>
      <c r="G48" s="12">
        <f>'Valori assoluti'!G48*100/'Valori assoluti'!$J48</f>
        <v>5.088495575221239</v>
      </c>
      <c r="H48" s="12">
        <f>'Valori assoluti'!H48*100/'Valori assoluti'!$J48</f>
        <v>3.3185840707964602</v>
      </c>
      <c r="I48" s="12">
        <f>'Valori assoluti'!I48*100/'Valori assoluti'!$J48</f>
        <v>0.3687315634218289</v>
      </c>
      <c r="J48" s="13">
        <f t="shared" si="1"/>
        <v>100.00000000000001</v>
      </c>
    </row>
    <row r="49" spans="1:10" ht="12.75">
      <c r="A49" s="11" t="s">
        <v>52</v>
      </c>
      <c r="B49" s="12">
        <f>'Valori assoluti'!B49*100/'Valori assoluti'!$J49</f>
        <v>0</v>
      </c>
      <c r="C49" s="12">
        <f>'Valori assoluti'!C49*100/'Valori assoluti'!$J49</f>
        <v>0.851063829787234</v>
      </c>
      <c r="D49" s="12">
        <f>'Valori assoluti'!D49*100/'Valori assoluti'!$J49</f>
        <v>6.808510638297872</v>
      </c>
      <c r="E49" s="12">
        <f>'Valori assoluti'!E49*100/'Valori assoluti'!$J49</f>
        <v>0</v>
      </c>
      <c r="F49" s="12">
        <f>'Valori assoluti'!F49*100/'Valori assoluti'!$J49</f>
        <v>85.53191489361703</v>
      </c>
      <c r="G49" s="12">
        <f>'Valori assoluti'!G49*100/'Valori assoluti'!$J49</f>
        <v>4.680851063829787</v>
      </c>
      <c r="H49" s="12">
        <f>'Valori assoluti'!H49*100/'Valori assoluti'!$J49</f>
        <v>2.127659574468085</v>
      </c>
      <c r="I49" s="12">
        <f>'Valori assoluti'!I49*100/'Valori assoluti'!$J49</f>
        <v>0</v>
      </c>
      <c r="J49" s="13">
        <f t="shared" si="1"/>
        <v>100.00000000000001</v>
      </c>
    </row>
    <row r="50" spans="1:10" ht="12.75">
      <c r="A50" s="11" t="s">
        <v>53</v>
      </c>
      <c r="B50" s="12">
        <f>'Valori assoluti'!B50*100/'Valori assoluti'!$J50</f>
        <v>19.54022988505747</v>
      </c>
      <c r="C50" s="12">
        <f>'Valori assoluti'!C50*100/'Valori assoluti'!$J50</f>
        <v>0.3831417624521073</v>
      </c>
      <c r="D50" s="12">
        <f>'Valori assoluti'!D50*100/'Valori assoluti'!$J50</f>
        <v>4.980842911877395</v>
      </c>
      <c r="E50" s="12">
        <f>'Valori assoluti'!E50*100/'Valori assoluti'!$J50</f>
        <v>0.19157088122605365</v>
      </c>
      <c r="F50" s="12">
        <f>'Valori assoluti'!F50*100/'Valori assoluti'!$J50</f>
        <v>66.85823754789271</v>
      </c>
      <c r="G50" s="12">
        <f>'Valori assoluti'!G50*100/'Valori assoluti'!$J50</f>
        <v>7.088122605363985</v>
      </c>
      <c r="H50" s="12">
        <f>'Valori assoluti'!H50*100/'Valori assoluti'!$J50</f>
        <v>0.5747126436781609</v>
      </c>
      <c r="I50" s="12">
        <f>'Valori assoluti'!I50*100/'Valori assoluti'!$J50</f>
        <v>0.3831417624521073</v>
      </c>
      <c r="J50" s="13">
        <f t="shared" si="1"/>
        <v>99.99999999999999</v>
      </c>
    </row>
    <row r="51" spans="1:10" ht="12.75">
      <c r="A51" s="11" t="s">
        <v>54</v>
      </c>
      <c r="B51" s="12">
        <f>'Valori assoluti'!B51*100/'Valori assoluti'!$J51</f>
        <v>45.45454545454545</v>
      </c>
      <c r="C51" s="12">
        <f>'Valori assoluti'!C51*100/'Valori assoluti'!$J51</f>
        <v>0</v>
      </c>
      <c r="D51" s="12">
        <f>'Valori assoluti'!D51*100/'Valori assoluti'!$J51</f>
        <v>6.0606060606060606</v>
      </c>
      <c r="E51" s="12">
        <f>'Valori assoluti'!E51*100/'Valori assoluti'!$J51</f>
        <v>0</v>
      </c>
      <c r="F51" s="12">
        <f>'Valori assoluti'!F51*100/'Valori assoluti'!$J51</f>
        <v>48.484848484848484</v>
      </c>
      <c r="G51" s="12">
        <f>'Valori assoluti'!G51*100/'Valori assoluti'!$J51</f>
        <v>0</v>
      </c>
      <c r="H51" s="12">
        <f>'Valori assoluti'!H51*100/'Valori assoluti'!$J51</f>
        <v>0</v>
      </c>
      <c r="I51" s="12">
        <f>'Valori assoluti'!I51*100/'Valori assoluti'!$J51</f>
        <v>0</v>
      </c>
      <c r="J51" s="13">
        <f t="shared" si="1"/>
        <v>100</v>
      </c>
    </row>
    <row r="52" spans="1:10" ht="12.75">
      <c r="A52" s="11" t="s">
        <v>55</v>
      </c>
      <c r="B52" s="12">
        <f>'Valori assoluti'!B52*100/'Valori assoluti'!$J52</f>
        <v>0.45351473922902497</v>
      </c>
      <c r="C52" s="12">
        <f>'Valori assoluti'!C52*100/'Valori assoluti'!$J52</f>
        <v>3.0990173847316704</v>
      </c>
      <c r="D52" s="12">
        <f>'Valori assoluti'!D52*100/'Valori assoluti'!$J52</f>
        <v>11.035525321239607</v>
      </c>
      <c r="E52" s="12">
        <f>'Valori assoluti'!E52*100/'Valori assoluti'!$J52</f>
        <v>0</v>
      </c>
      <c r="F52" s="12">
        <f>'Valori assoluti'!F52*100/'Valori assoluti'!$J52</f>
        <v>74.90551776266062</v>
      </c>
      <c r="G52" s="12">
        <f>'Valori assoluti'!G52*100/'Valori assoluti'!$J52</f>
        <v>4.081632653061225</v>
      </c>
      <c r="H52" s="12">
        <f>'Valori assoluti'!H52*100/'Valori assoluti'!$J52</f>
        <v>6.198034769463341</v>
      </c>
      <c r="I52" s="12">
        <f>'Valori assoluti'!I52*100/'Valori assoluti'!$J52</f>
        <v>0.22675736961451248</v>
      </c>
      <c r="J52" s="13">
        <f t="shared" si="1"/>
        <v>100</v>
      </c>
    </row>
    <row r="53" spans="1:10" ht="12.75">
      <c r="A53" s="11" t="s">
        <v>56</v>
      </c>
      <c r="B53" s="12">
        <f>'Valori assoluti'!B53*100/'Valori assoluti'!$J53</f>
        <v>1.3184178985217738</v>
      </c>
      <c r="C53" s="12">
        <f>'Valori assoluti'!C53*100/'Valori assoluti'!$J53</f>
        <v>6.072712744706353</v>
      </c>
      <c r="D53" s="12">
        <f>'Valori assoluti'!D53*100/'Valori assoluti'!$J53</f>
        <v>6.59208949260887</v>
      </c>
      <c r="E53" s="12">
        <f>'Valori assoluti'!E53*100/'Valori assoluti'!$J53</f>
        <v>0.11985617259288853</v>
      </c>
      <c r="F53" s="12">
        <f>'Valori assoluti'!F53*100/'Valori assoluti'!$J53</f>
        <v>70.83499800239713</v>
      </c>
      <c r="G53" s="12">
        <f>'Valori assoluti'!G53*100/'Valori assoluti'!$J53</f>
        <v>4.394726328405913</v>
      </c>
      <c r="H53" s="12">
        <f>'Valori assoluti'!H53*100/'Valori assoluti'!$J53</f>
        <v>10.1078705553336</v>
      </c>
      <c r="I53" s="12">
        <f>'Valori assoluti'!I53*100/'Valori assoluti'!$J53</f>
        <v>0.5593288054334798</v>
      </c>
      <c r="J53" s="13">
        <f t="shared" si="1"/>
        <v>100</v>
      </c>
    </row>
    <row r="54" spans="1:10" ht="12.75">
      <c r="A54" s="11" t="s">
        <v>57</v>
      </c>
      <c r="B54" s="12">
        <f>'Valori assoluti'!B54*100/'Valori assoluti'!$J54</f>
        <v>6.719367588932807</v>
      </c>
      <c r="C54" s="12">
        <f>'Valori assoluti'!C54*100/'Valori assoluti'!$J54</f>
        <v>1.1857707509881423</v>
      </c>
      <c r="D54" s="12">
        <f>'Valori assoluti'!D54*100/'Valori assoluti'!$J54</f>
        <v>14.624505928853756</v>
      </c>
      <c r="E54" s="12">
        <f>'Valori assoluti'!E54*100/'Valori assoluti'!$J54</f>
        <v>0</v>
      </c>
      <c r="F54" s="12">
        <f>'Valori assoluti'!F54*100/'Valori assoluti'!$J54</f>
        <v>71.54150197628458</v>
      </c>
      <c r="G54" s="12">
        <f>'Valori assoluti'!G54*100/'Valori assoluti'!$J54</f>
        <v>5.928853754940712</v>
      </c>
      <c r="H54" s="12">
        <f>'Valori assoluti'!H54*100/'Valori assoluti'!$J54</f>
        <v>0</v>
      </c>
      <c r="I54" s="12">
        <f>'Valori assoluti'!I54*100/'Valori assoluti'!$J54</f>
        <v>0</v>
      </c>
      <c r="J54" s="13">
        <f t="shared" si="1"/>
        <v>100</v>
      </c>
    </row>
    <row r="55" spans="1:10" ht="12.75">
      <c r="A55" s="11" t="s">
        <v>58</v>
      </c>
      <c r="B55" s="12">
        <f>'Valori assoluti'!B55*100/'Valori assoluti'!$J55</f>
        <v>81.65137614678899</v>
      </c>
      <c r="C55" s="12">
        <f>'Valori assoluti'!C55*100/'Valori assoluti'!$J55</f>
        <v>0</v>
      </c>
      <c r="D55" s="12">
        <f>'Valori assoluti'!D55*100/'Valori assoluti'!$J55</f>
        <v>1.834862385321101</v>
      </c>
      <c r="E55" s="12">
        <f>'Valori assoluti'!E55*100/'Valori assoluti'!$J55</f>
        <v>0</v>
      </c>
      <c r="F55" s="12">
        <f>'Valori assoluti'!F55*100/'Valori assoluti'!$J55</f>
        <v>16.513761467889907</v>
      </c>
      <c r="G55" s="12">
        <f>'Valori assoluti'!G55*100/'Valori assoluti'!$J55</f>
        <v>0</v>
      </c>
      <c r="H55" s="12">
        <f>'Valori assoluti'!H55*100/'Valori assoluti'!$J55</f>
        <v>0</v>
      </c>
      <c r="I55" s="12">
        <f>'Valori assoluti'!I55*100/'Valori assoluti'!$J55</f>
        <v>0</v>
      </c>
      <c r="J55" s="13">
        <f t="shared" si="1"/>
        <v>100</v>
      </c>
    </row>
    <row r="56" spans="1:10" ht="12.75">
      <c r="A56" s="11" t="s">
        <v>59</v>
      </c>
      <c r="B56" s="12">
        <f>'Valori assoluti'!B56*100/'Valori assoluti'!$J56</f>
        <v>1.4619883040935673</v>
      </c>
      <c r="C56" s="12">
        <f>'Valori assoluti'!C56*100/'Valori assoluti'!$J56</f>
        <v>2.4853801169590644</v>
      </c>
      <c r="D56" s="12">
        <f>'Valori assoluti'!D56*100/'Valori assoluti'!$J56</f>
        <v>5.116959064327485</v>
      </c>
      <c r="E56" s="12">
        <f>'Valori assoluti'!E56*100/'Valori assoluti'!$J56</f>
        <v>0</v>
      </c>
      <c r="F56" s="12">
        <f>'Valori assoluti'!F56*100/'Valori assoluti'!$J56</f>
        <v>82.45614035087719</v>
      </c>
      <c r="G56" s="12">
        <f>'Valori assoluti'!G56*100/'Valori assoluti'!$J56</f>
        <v>4.5321637426900585</v>
      </c>
      <c r="H56" s="12">
        <f>'Valori assoluti'!H56*100/'Valori assoluti'!$J56</f>
        <v>3.508771929824561</v>
      </c>
      <c r="I56" s="12">
        <f>'Valori assoluti'!I56*100/'Valori assoluti'!$J56</f>
        <v>0.43859649122807015</v>
      </c>
      <c r="J56" s="13">
        <f t="shared" si="1"/>
        <v>100</v>
      </c>
    </row>
    <row r="57" spans="1:10" ht="12.75">
      <c r="A57" s="11" t="s">
        <v>60</v>
      </c>
      <c r="B57" s="12">
        <f>'Valori assoluti'!B57*100/'Valori assoluti'!$J57</f>
        <v>34.22053231939164</v>
      </c>
      <c r="C57" s="12">
        <f>'Valori assoluti'!C57*100/'Valori assoluti'!$J57</f>
        <v>0.38022813688212925</v>
      </c>
      <c r="D57" s="12">
        <f>'Valori assoluti'!D57*100/'Valori assoluti'!$J57</f>
        <v>4.562737642585551</v>
      </c>
      <c r="E57" s="12">
        <f>'Valori assoluti'!E57*100/'Valori assoluti'!$J57</f>
        <v>1.1406844106463878</v>
      </c>
      <c r="F57" s="12">
        <f>'Valori assoluti'!F57*100/'Valori assoluti'!$J57</f>
        <v>52.47148288973384</v>
      </c>
      <c r="G57" s="12">
        <f>'Valori assoluti'!G57*100/'Valori assoluti'!$J57</f>
        <v>6.083650190114068</v>
      </c>
      <c r="H57" s="12">
        <f>'Valori assoluti'!H57*100/'Valori assoluti'!$J57</f>
        <v>0.7604562737642585</v>
      </c>
      <c r="I57" s="12">
        <f>'Valori assoluti'!I57*100/'Valori assoluti'!$J57</f>
        <v>0.38022813688212925</v>
      </c>
      <c r="J57" s="13">
        <f t="shared" si="1"/>
        <v>100.00000000000001</v>
      </c>
    </row>
    <row r="58" spans="1:10" ht="12.75">
      <c r="A58" s="11" t="s">
        <v>61</v>
      </c>
      <c r="B58" s="12">
        <f>'Valori assoluti'!B58*100/'Valori assoluti'!$J58</f>
        <v>5.194805194805195</v>
      </c>
      <c r="C58" s="12">
        <f>'Valori assoluti'!C58*100/'Valori assoluti'!$J58</f>
        <v>3.409090909090909</v>
      </c>
      <c r="D58" s="12">
        <f>'Valori assoluti'!D58*100/'Valori assoluti'!$J58</f>
        <v>10.551948051948052</v>
      </c>
      <c r="E58" s="12">
        <f>'Valori assoluti'!E58*100/'Valori assoluti'!$J58</f>
        <v>0.16233766233766234</v>
      </c>
      <c r="F58" s="12">
        <f>'Valori assoluti'!F58*100/'Valori assoluti'!$J58</f>
        <v>71.75324675324676</v>
      </c>
      <c r="G58" s="12">
        <f>'Valori assoluti'!G58*100/'Valori assoluti'!$J58</f>
        <v>4.707792207792208</v>
      </c>
      <c r="H58" s="12">
        <f>'Valori assoluti'!H58*100/'Valori assoluti'!$J58</f>
        <v>3.409090909090909</v>
      </c>
      <c r="I58" s="12">
        <f>'Valori assoluti'!I58*100/'Valori assoluti'!$J58</f>
        <v>0.8116883116883117</v>
      </c>
      <c r="J58" s="13">
        <f t="shared" si="1"/>
        <v>100.00000000000001</v>
      </c>
    </row>
    <row r="59" spans="1:10" ht="12.75">
      <c r="A59" s="11" t="s">
        <v>62</v>
      </c>
      <c r="B59" s="12">
        <f>'Valori assoluti'!B59*100/'Valori assoluti'!$J59</f>
        <v>17.425431711145997</v>
      </c>
      <c r="C59" s="12">
        <f>'Valori assoluti'!C59*100/'Valori assoluti'!$J59</f>
        <v>0.7849293563579278</v>
      </c>
      <c r="D59" s="12">
        <f>'Valori assoluti'!D59*100/'Valori assoluti'!$J59</f>
        <v>6.357927786499215</v>
      </c>
      <c r="E59" s="12">
        <f>'Valori assoluti'!E59*100/'Valori assoluti'!$J59</f>
        <v>0.23547880690737832</v>
      </c>
      <c r="F59" s="12">
        <f>'Valori assoluti'!F59*100/'Valori assoluti'!$J59</f>
        <v>70.32967032967034</v>
      </c>
      <c r="G59" s="12">
        <f>'Valori assoluti'!G59*100/'Valori assoluti'!$J59</f>
        <v>3.1397174254317113</v>
      </c>
      <c r="H59" s="12">
        <f>'Valori assoluti'!H59*100/'Valori assoluti'!$J59</f>
        <v>1.098901098901099</v>
      </c>
      <c r="I59" s="12">
        <f>'Valori assoluti'!I59*100/'Valori assoluti'!$J59</f>
        <v>0.6279434850863422</v>
      </c>
      <c r="J59" s="13">
        <f t="shared" si="1"/>
        <v>100.00000000000001</v>
      </c>
    </row>
    <row r="60" spans="1:10" ht="12.75">
      <c r="A60" s="11" t="s">
        <v>63</v>
      </c>
      <c r="B60" s="12">
        <f>'Valori assoluti'!B60*100/'Valori assoluti'!$J60</f>
        <v>0.01927153594141453</v>
      </c>
      <c r="C60" s="12">
        <f>'Valori assoluti'!C60*100/'Valori assoluti'!$J60</f>
        <v>15.243784929658894</v>
      </c>
      <c r="D60" s="12">
        <f>'Valori assoluti'!D60*100/'Valori assoluti'!$J60</f>
        <v>1.4453651956060898</v>
      </c>
      <c r="E60" s="12">
        <f>'Valori assoluti'!E60*100/'Valori assoluti'!$J60</f>
        <v>0.09635767970707265</v>
      </c>
      <c r="F60" s="12">
        <f>'Valori assoluti'!F60*100/'Valori assoluti'!$J60</f>
        <v>62.381961842358834</v>
      </c>
      <c r="G60" s="12">
        <f>'Valori assoluti'!G60*100/'Valori assoluti'!$J60</f>
        <v>3.5266910772788593</v>
      </c>
      <c r="H60" s="12">
        <f>'Valori assoluti'!H60*100/'Valori assoluti'!$J60</f>
        <v>15.128155714010406</v>
      </c>
      <c r="I60" s="12">
        <f>'Valori assoluti'!I60*100/'Valori assoluti'!$J60</f>
        <v>2.1584120254384276</v>
      </c>
      <c r="J60" s="13">
        <f t="shared" si="1"/>
        <v>99.99999999999999</v>
      </c>
    </row>
    <row r="61" spans="1:10" ht="12.75">
      <c r="A61" s="11" t="s">
        <v>64</v>
      </c>
      <c r="B61" s="12">
        <f>'Valori assoluti'!B61*100/'Valori assoluti'!$J61</f>
        <v>26.82634730538922</v>
      </c>
      <c r="C61" s="12">
        <f>'Valori assoluti'!C61*100/'Valori assoluti'!$J61</f>
        <v>0.9580838323353293</v>
      </c>
      <c r="D61" s="12">
        <f>'Valori assoluti'!D61*100/'Valori assoluti'!$J61</f>
        <v>2.874251497005988</v>
      </c>
      <c r="E61" s="12">
        <f>'Valori assoluti'!E61*100/'Valori assoluti'!$J61</f>
        <v>0.11976047904191617</v>
      </c>
      <c r="F61" s="12">
        <f>'Valori assoluti'!F61*100/'Valori assoluti'!$J61</f>
        <v>62.035928143712574</v>
      </c>
      <c r="G61" s="12">
        <f>'Valori assoluti'!G61*100/'Valori assoluti'!$J61</f>
        <v>4.07185628742515</v>
      </c>
      <c r="H61" s="12">
        <f>'Valori assoluti'!H61*100/'Valori assoluti'!$J61</f>
        <v>1.9161676646706587</v>
      </c>
      <c r="I61" s="12">
        <f>'Valori assoluti'!I61*100/'Valori assoluti'!$J61</f>
        <v>1.1976047904191616</v>
      </c>
      <c r="J61" s="13">
        <f t="shared" si="1"/>
        <v>99.99999999999999</v>
      </c>
    </row>
    <row r="62" spans="1:10" ht="12.75">
      <c r="A62" s="11" t="s">
        <v>65</v>
      </c>
      <c r="B62" s="12">
        <f>'Valori assoluti'!B62*100/'Valori assoluti'!$J62</f>
        <v>6.810035842293907</v>
      </c>
      <c r="C62" s="12">
        <f>'Valori assoluti'!C62*100/'Valori assoluti'!$J62</f>
        <v>1.075268817204301</v>
      </c>
      <c r="D62" s="12">
        <f>'Valori assoluti'!D62*100/'Valori assoluti'!$J62</f>
        <v>16.129032258064516</v>
      </c>
      <c r="E62" s="12">
        <f>'Valori assoluti'!E62*100/'Valori assoluti'!$J62</f>
        <v>0.35842293906810035</v>
      </c>
      <c r="F62" s="12">
        <f>'Valori assoluti'!F62*100/'Valori assoluti'!$J62</f>
        <v>72.40143369175627</v>
      </c>
      <c r="G62" s="12">
        <f>'Valori assoluti'!G62*100/'Valori assoluti'!$J62</f>
        <v>1.075268817204301</v>
      </c>
      <c r="H62" s="12">
        <f>'Valori assoluti'!H62*100/'Valori assoluti'!$J62</f>
        <v>0.7168458781362007</v>
      </c>
      <c r="I62" s="12">
        <f>'Valori assoluti'!I62*100/'Valori assoluti'!$J62</f>
        <v>1.4336917562724014</v>
      </c>
      <c r="J62" s="13">
        <f t="shared" si="1"/>
        <v>99.99999999999999</v>
      </c>
    </row>
    <row r="63" spans="1:10" ht="12.75">
      <c r="A63" s="11" t="s">
        <v>66</v>
      </c>
      <c r="B63" s="12">
        <f>'Valori assoluti'!B63*100/'Valori assoluti'!$J63</f>
        <v>7.723577235772358</v>
      </c>
      <c r="C63" s="12">
        <f>'Valori assoluti'!C63*100/'Valori assoluti'!$J63</f>
        <v>1.829268292682927</v>
      </c>
      <c r="D63" s="12">
        <f>'Valori assoluti'!D63*100/'Valori assoluti'!$J63</f>
        <v>4.2682926829268295</v>
      </c>
      <c r="E63" s="12">
        <f>'Valori assoluti'!E63*100/'Valori assoluti'!$J63</f>
        <v>0.06775067750677506</v>
      </c>
      <c r="F63" s="12">
        <f>'Valori assoluti'!F63*100/'Valori assoluti'!$J63</f>
        <v>73.84823848238483</v>
      </c>
      <c r="G63" s="12">
        <f>'Valori assoluti'!G63*100/'Valori assoluti'!$J63</f>
        <v>5.013550135501355</v>
      </c>
      <c r="H63" s="12">
        <f>'Valori assoluti'!H63*100/'Valori assoluti'!$J63</f>
        <v>6.775067750677507</v>
      </c>
      <c r="I63" s="12">
        <f>'Valori assoluti'!I63*100/'Valori assoluti'!$J63</f>
        <v>0.4742547425474255</v>
      </c>
      <c r="J63" s="13">
        <f t="shared" si="1"/>
        <v>100.00000000000001</v>
      </c>
    </row>
    <row r="64" spans="1:10" ht="12.75">
      <c r="A64" s="11" t="s">
        <v>67</v>
      </c>
      <c r="B64" s="12">
        <f>'Valori assoluti'!B64*100/'Valori assoluti'!$J64</f>
        <v>0.7575757575757576</v>
      </c>
      <c r="C64" s="12">
        <f>'Valori assoluti'!C64*100/'Valori assoluti'!$J64</f>
        <v>0.7575757575757576</v>
      </c>
      <c r="D64" s="12">
        <f>'Valori assoluti'!D64*100/'Valori assoluti'!$J64</f>
        <v>9.848484848484848</v>
      </c>
      <c r="E64" s="12">
        <f>'Valori assoluti'!E64*100/'Valori assoluti'!$J64</f>
        <v>0.7575757575757576</v>
      </c>
      <c r="F64" s="12">
        <f>'Valori assoluti'!F64*100/'Valori assoluti'!$J64</f>
        <v>80.3030303030303</v>
      </c>
      <c r="G64" s="12">
        <f>'Valori assoluti'!G64*100/'Valori assoluti'!$J64</f>
        <v>3.787878787878788</v>
      </c>
      <c r="H64" s="12">
        <f>'Valori assoluti'!H64*100/'Valori assoluti'!$J64</f>
        <v>2.272727272727273</v>
      </c>
      <c r="I64" s="12">
        <f>'Valori assoluti'!I64*100/'Valori assoluti'!$J64</f>
        <v>1.5151515151515151</v>
      </c>
      <c r="J64" s="13">
        <f t="shared" si="1"/>
        <v>99.99999999999999</v>
      </c>
    </row>
    <row r="65" spans="1:10" ht="12.75">
      <c r="A65" s="11" t="s">
        <v>68</v>
      </c>
      <c r="B65" s="12">
        <f>'Valori assoluti'!B65*100/'Valori assoluti'!$J65</f>
        <v>56.00961538461539</v>
      </c>
      <c r="C65" s="12">
        <f>'Valori assoluti'!C65*100/'Valori assoluti'!$J65</f>
        <v>0.4807692307692308</v>
      </c>
      <c r="D65" s="12">
        <f>'Valori assoluti'!D65*100/'Valori assoluti'!$J65</f>
        <v>2.8846153846153846</v>
      </c>
      <c r="E65" s="12">
        <f>'Valori assoluti'!E65*100/'Valori assoluti'!$J65</f>
        <v>0</v>
      </c>
      <c r="F65" s="12">
        <f>'Valori assoluti'!F65*100/'Valori assoluti'!$J65</f>
        <v>36.05769230769231</v>
      </c>
      <c r="G65" s="12">
        <f>'Valori assoluti'!G65*100/'Valori assoluti'!$J65</f>
        <v>3.3653846153846154</v>
      </c>
      <c r="H65" s="12">
        <f>'Valori assoluti'!H65*100/'Valori assoluti'!$J65</f>
        <v>0.9615384615384616</v>
      </c>
      <c r="I65" s="12">
        <f>'Valori assoluti'!I65*100/'Valori assoluti'!$J65</f>
        <v>0.2403846153846154</v>
      </c>
      <c r="J65" s="13">
        <f t="shared" si="1"/>
        <v>100.00000000000001</v>
      </c>
    </row>
    <row r="66" spans="1:10" ht="12.75">
      <c r="A66" s="11" t="s">
        <v>69</v>
      </c>
      <c r="B66" s="12">
        <f>'Valori assoluti'!B66*100/'Valori assoluti'!$J66</f>
        <v>0.05344735435595938</v>
      </c>
      <c r="C66" s="12">
        <f>'Valori assoluti'!C66*100/'Valori assoluti'!$J66</f>
        <v>2.7258150721539285</v>
      </c>
      <c r="D66" s="12">
        <f>'Valori assoluti'!D66*100/'Valori assoluti'!$J66</f>
        <v>6.199893105291288</v>
      </c>
      <c r="E66" s="12">
        <f>'Valori assoluti'!E66*100/'Valori assoluti'!$J66</f>
        <v>0</v>
      </c>
      <c r="F66" s="12">
        <f>'Valori assoluti'!F66*100/'Valori assoluti'!$J66</f>
        <v>78.62105825761624</v>
      </c>
      <c r="G66" s="12">
        <f>'Valori assoluti'!G66*100/'Valori assoluti'!$J66</f>
        <v>3.527525387493319</v>
      </c>
      <c r="H66" s="12">
        <f>'Valori assoluti'!H66*100/'Valori assoluti'!$J66</f>
        <v>8.017103153393908</v>
      </c>
      <c r="I66" s="12">
        <f>'Valori assoluti'!I66*100/'Valori assoluti'!$J66</f>
        <v>0.8551576696953501</v>
      </c>
      <c r="J66" s="13">
        <f t="shared" si="1"/>
        <v>99.99999999999997</v>
      </c>
    </row>
    <row r="67" spans="1:10" ht="12.75">
      <c r="A67" s="14" t="s">
        <v>9</v>
      </c>
      <c r="B67" s="15">
        <f>'Valori assoluti'!B67*100/'Valori assoluti'!$J67</f>
        <v>2.4566503997508047</v>
      </c>
      <c r="C67" s="15">
        <f>'Valori assoluti'!C67*100/'Valori assoluti'!$J67</f>
        <v>13.48561935416883</v>
      </c>
      <c r="D67" s="15">
        <f>'Valori assoluti'!D67*100/'Valori assoluti'!$J67</f>
        <v>2.5999377011732947</v>
      </c>
      <c r="E67" s="15">
        <f>'Valori assoluti'!E67*100/'Valori assoluti'!$J67</f>
        <v>0.1993562454573772</v>
      </c>
      <c r="F67" s="15">
        <f>'Valori assoluti'!F67*100/'Valori assoluti'!$J67</f>
        <v>51.4332191188177</v>
      </c>
      <c r="G67" s="15">
        <f>'Valori assoluti'!G67*100/'Valori assoluti'!$J67</f>
        <v>3.3959782646315717</v>
      </c>
      <c r="H67" s="15">
        <f>'Valori assoluti'!H67*100/'Valori assoluti'!$J67</f>
        <v>13.17689405738414</v>
      </c>
      <c r="I67" s="15">
        <f>'Valori assoluti'!I67*100/'Valori assoluti'!$J67</f>
        <v>13.252344858616274</v>
      </c>
      <c r="J67" s="16">
        <f t="shared" si="1"/>
        <v>99.99999999999999</v>
      </c>
    </row>
  </sheetData>
  <printOptions/>
  <pageMargins left="0.75" right="0.75" top="1" bottom="1" header="0.5" footer="0.5"/>
  <pageSetup fitToHeight="1" fitToWidth="1"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2005-11-23T13:17:55Z</cp:lastPrinted>
  <dcterms:created xsi:type="dcterms:W3CDTF">2005-11-23T13:17:36Z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