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15" windowWidth="15480" windowHeight="3030" activeTab="0"/>
  </bookViews>
  <sheets>
    <sheet name="Valori assoluti" sheetId="1" r:id="rId1"/>
    <sheet name="Percentuali" sheetId="2" r:id="rId2"/>
  </sheets>
  <definedNames>
    <definedName name="IDX1" localSheetId="1">'Percentuali'!$A$1:$A$1</definedName>
    <definedName name="IDX1" localSheetId="0">'Valori assoluti'!$A$1:$A$1</definedName>
    <definedName name="TABLE" localSheetId="1">'Percentuali'!$A$2:$G$4</definedName>
    <definedName name="TABLE" localSheetId="0">'Valori assoluti'!$A$2:$G$4</definedName>
    <definedName name="TABLE_2" localSheetId="1">'Percentuali'!$A$6:$G$65</definedName>
    <definedName name="TABLE_2" localSheetId="0">'Valori assoluti'!$A$6:$G$65</definedName>
    <definedName name="TABLE_3" localSheetId="1">'Percentuali'!$A$6:$G$65</definedName>
    <definedName name="TABLE_3" localSheetId="0">'Valori assoluti'!$A$6:$G$65</definedName>
  </definedNames>
  <calcPr fullCalcOnLoad="1"/>
</workbook>
</file>

<file path=xl/sharedStrings.xml><?xml version="1.0" encoding="utf-8"?>
<sst xmlns="http://schemas.openxmlformats.org/spreadsheetml/2006/main" count="166" uniqueCount="69">
  <si>
    <t xml:space="preserve"> </t>
  </si>
  <si>
    <t>Spostamenti pendolari nazionali verso il comune di Bologna</t>
  </si>
  <si>
    <t>per regione, provincia di origine e orario di uscita</t>
  </si>
  <si>
    <t>Per studio</t>
  </si>
  <si>
    <t>Regione e Provincia di origine</t>
  </si>
  <si>
    <t>Totale</t>
  </si>
  <si>
    <t>Piemonte</t>
  </si>
  <si>
    <t>Torino</t>
  </si>
  <si>
    <t>Novara</t>
  </si>
  <si>
    <t>Alessandria</t>
  </si>
  <si>
    <t>Lombardia</t>
  </si>
  <si>
    <t>Milano</t>
  </si>
  <si>
    <t>Brescia</t>
  </si>
  <si>
    <t>Pavia</t>
  </si>
  <si>
    <t>Cremona</t>
  </si>
  <si>
    <t>Mantova</t>
  </si>
  <si>
    <t>Lodi</t>
  </si>
  <si>
    <t>Trentino-Alto Adige</t>
  </si>
  <si>
    <t>Trento</t>
  </si>
  <si>
    <t>Veneto</t>
  </si>
  <si>
    <t>Verona</t>
  </si>
  <si>
    <t>Vicenza</t>
  </si>
  <si>
    <t>Treviso</t>
  </si>
  <si>
    <t>Venezia</t>
  </si>
  <si>
    <t>Padova</t>
  </si>
  <si>
    <t>Rovigo</t>
  </si>
  <si>
    <t>Friuli-Venezia Giulia</t>
  </si>
  <si>
    <t>Pordenone</t>
  </si>
  <si>
    <t>Liguria</t>
  </si>
  <si>
    <t>Genova</t>
  </si>
  <si>
    <t>La Spezia</t>
  </si>
  <si>
    <t>Emilia Romagna</t>
  </si>
  <si>
    <t>Piacenza</t>
  </si>
  <si>
    <t>Parma</t>
  </si>
  <si>
    <t>Reggio nell'Emilia</t>
  </si>
  <si>
    <t>Modena</t>
  </si>
  <si>
    <t>Bologna</t>
  </si>
  <si>
    <t>Ferrara</t>
  </si>
  <si>
    <t>Ravenna</t>
  </si>
  <si>
    <t>Forli - Cesena</t>
  </si>
  <si>
    <t>Rimini</t>
  </si>
  <si>
    <t>Toscana</t>
  </si>
  <si>
    <t>Massa - Carrara</t>
  </si>
  <si>
    <t>Lucca</t>
  </si>
  <si>
    <t>Pistoia</t>
  </si>
  <si>
    <t>Firenze</t>
  </si>
  <si>
    <t>Livorno</t>
  </si>
  <si>
    <t>Pisa</t>
  </si>
  <si>
    <t>Arezzo</t>
  </si>
  <si>
    <t>Siena</t>
  </si>
  <si>
    <t>Prato</t>
  </si>
  <si>
    <t>Umbria</t>
  </si>
  <si>
    <t>Perugia</t>
  </si>
  <si>
    <t>Terni</t>
  </si>
  <si>
    <t>Marche</t>
  </si>
  <si>
    <t>Pesaro e Urbino</t>
  </si>
  <si>
    <t>Ancona</t>
  </si>
  <si>
    <t>Ascoli Piceno</t>
  </si>
  <si>
    <t>Lazio</t>
  </si>
  <si>
    <t>Roma</t>
  </si>
  <si>
    <t>Abruzzo</t>
  </si>
  <si>
    <t>Teramo</t>
  </si>
  <si>
    <t>Pescara</t>
  </si>
  <si>
    <t>prima 
delle 7,15</t>
  </si>
  <si>
    <t>dalle 7,15 
alle 8,14</t>
  </si>
  <si>
    <t>dalle 8,15 
alle 9,14</t>
  </si>
  <si>
    <t>dalle 9,15 
in poi</t>
  </si>
  <si>
    <t>Valori assoluti</t>
  </si>
  <si>
    <t>Percentuali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</si>
</sst>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0" fillId="0" borderId="1" xfId="0" applyFont="1" applyFill="1" applyBorder="1" applyAlignment="1">
      <alignment/>
    </xf>
    <xf numFmtId="3" fontId="1" fillId="0" borderId="0" xfId="0" applyNumberFormat="1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/>
    </xf>
    <xf numFmtId="3" fontId="1" fillId="0" borderId="4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/>
    </xf>
    <xf numFmtId="0" fontId="3" fillId="0" borderId="7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  <xf numFmtId="170" fontId="1" fillId="0" borderId="0" xfId="0" applyNumberFormat="1" applyFont="1" applyFill="1" applyAlignment="1">
      <alignment horizontal="right" wrapText="1"/>
    </xf>
    <xf numFmtId="170" fontId="1" fillId="0" borderId="2" xfId="0" applyNumberFormat="1" applyFont="1" applyFill="1" applyBorder="1" applyAlignment="1">
      <alignment horizontal="right" wrapText="1"/>
    </xf>
    <xf numFmtId="170" fontId="1" fillId="0" borderId="4" xfId="0" applyNumberFormat="1" applyFont="1" applyFill="1" applyBorder="1" applyAlignment="1">
      <alignment horizontal="right" wrapText="1"/>
    </xf>
    <xf numFmtId="170" fontId="1" fillId="0" borderId="5" xfId="0" applyNumberFormat="1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showGridLines="0" tabSelected="1" workbookViewId="0" topLeftCell="A1">
      <selection activeCell="E15" sqref="E15"/>
    </sheetView>
  </sheetViews>
  <sheetFormatPr defaultColWidth="9.140625" defaultRowHeight="12.75"/>
  <cols>
    <col min="1" max="1" width="19.8515625" style="3" customWidth="1"/>
    <col min="2" max="2" width="17.57421875" style="3" customWidth="1"/>
    <col min="3" max="7" width="13.421875" style="3" customWidth="1"/>
    <col min="8" max="13" width="9.140625" style="3" customWidth="1"/>
    <col min="14" max="14" width="7.28125" style="3" customWidth="1"/>
    <col min="15" max="16384" width="9.140625" style="3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7" s="6" customFormat="1" ht="15" customHeight="1">
      <c r="A2" s="4" t="s">
        <v>1</v>
      </c>
      <c r="B2" s="5"/>
      <c r="C2" s="5"/>
      <c r="D2" s="5"/>
      <c r="E2" s="5"/>
      <c r="F2" s="5"/>
      <c r="G2" s="5"/>
    </row>
    <row r="3" spans="1:7" s="6" customFormat="1" ht="15" customHeight="1">
      <c r="A3" s="4" t="s">
        <v>2</v>
      </c>
      <c r="B3" s="5"/>
      <c r="C3" s="5"/>
      <c r="D3" s="5"/>
      <c r="E3" s="5"/>
      <c r="F3" s="5"/>
      <c r="G3" s="5"/>
    </row>
    <row r="4" spans="1:7" s="6" customFormat="1" ht="15" customHeight="1">
      <c r="A4" s="4" t="s">
        <v>3</v>
      </c>
      <c r="B4" s="5"/>
      <c r="C4" s="5"/>
      <c r="D4" s="5"/>
      <c r="E4" s="5"/>
      <c r="F4" s="5"/>
      <c r="G4" s="5"/>
    </row>
    <row r="5" spans="1:7" s="9" customFormat="1" ht="15" customHeight="1">
      <c r="A5" s="7"/>
      <c r="B5" s="6"/>
      <c r="C5" s="6"/>
      <c r="D5" s="6"/>
      <c r="E5" s="6"/>
      <c r="F5" s="6"/>
      <c r="G5" s="8" t="s">
        <v>67</v>
      </c>
    </row>
    <row r="6" spans="1:7" s="10" customFormat="1" ht="21.75">
      <c r="A6" s="24" t="s">
        <v>4</v>
      </c>
      <c r="B6" s="25"/>
      <c r="C6" s="26" t="s">
        <v>63</v>
      </c>
      <c r="D6" s="26" t="s">
        <v>64</v>
      </c>
      <c r="E6" s="26" t="s">
        <v>65</v>
      </c>
      <c r="F6" s="26" t="s">
        <v>66</v>
      </c>
      <c r="G6" s="27" t="s">
        <v>5</v>
      </c>
    </row>
    <row r="7" spans="1:7" ht="12.75">
      <c r="A7" s="11" t="s">
        <v>0</v>
      </c>
      <c r="B7" s="12" t="s">
        <v>0</v>
      </c>
      <c r="C7" s="13"/>
      <c r="D7" s="13"/>
      <c r="E7" s="13"/>
      <c r="F7" s="13"/>
      <c r="G7" s="14"/>
    </row>
    <row r="8" spans="1:7" ht="12.75">
      <c r="A8" s="15" t="s">
        <v>6</v>
      </c>
      <c r="B8" s="16" t="s">
        <v>0</v>
      </c>
      <c r="C8" s="13">
        <v>1</v>
      </c>
      <c r="D8" s="13">
        <v>3</v>
      </c>
      <c r="E8" s="13">
        <v>0</v>
      </c>
      <c r="F8" s="13">
        <v>0</v>
      </c>
      <c r="G8" s="14">
        <v>4</v>
      </c>
    </row>
    <row r="9" spans="1:7" ht="12.75">
      <c r="A9" s="17"/>
      <c r="B9" s="12" t="s">
        <v>7</v>
      </c>
      <c r="C9" s="13">
        <v>0</v>
      </c>
      <c r="D9" s="13">
        <v>1</v>
      </c>
      <c r="E9" s="13">
        <v>0</v>
      </c>
      <c r="F9" s="13">
        <v>0</v>
      </c>
      <c r="G9" s="14">
        <v>1</v>
      </c>
    </row>
    <row r="10" spans="1:7" ht="12.75">
      <c r="A10" s="17"/>
      <c r="B10" s="12" t="s">
        <v>8</v>
      </c>
      <c r="C10" s="13">
        <v>1</v>
      </c>
      <c r="D10" s="13">
        <v>0</v>
      </c>
      <c r="E10" s="13">
        <v>0</v>
      </c>
      <c r="F10" s="13">
        <v>0</v>
      </c>
      <c r="G10" s="14">
        <v>1</v>
      </c>
    </row>
    <row r="11" spans="1:7" ht="12.75">
      <c r="A11" s="17"/>
      <c r="B11" s="12" t="s">
        <v>9</v>
      </c>
      <c r="C11" s="13">
        <v>0</v>
      </c>
      <c r="D11" s="13">
        <v>2</v>
      </c>
      <c r="E11" s="13">
        <v>0</v>
      </c>
      <c r="F11" s="13">
        <v>0</v>
      </c>
      <c r="G11" s="14">
        <v>2</v>
      </c>
    </row>
    <row r="12" spans="1:7" ht="12.75">
      <c r="A12" s="15" t="s">
        <v>10</v>
      </c>
      <c r="B12" s="16" t="s">
        <v>0</v>
      </c>
      <c r="C12" s="13">
        <v>65</v>
      </c>
      <c r="D12" s="13">
        <v>110</v>
      </c>
      <c r="E12" s="13">
        <v>83</v>
      </c>
      <c r="F12" s="13">
        <v>12</v>
      </c>
      <c r="G12" s="14">
        <v>270</v>
      </c>
    </row>
    <row r="13" spans="1:7" ht="12.75">
      <c r="A13" s="17"/>
      <c r="B13" s="12" t="s">
        <v>11</v>
      </c>
      <c r="C13" s="13">
        <v>2</v>
      </c>
      <c r="D13" s="13">
        <v>3</v>
      </c>
      <c r="E13" s="13">
        <v>4</v>
      </c>
      <c r="F13" s="13">
        <v>1</v>
      </c>
      <c r="G13" s="14">
        <v>10</v>
      </c>
    </row>
    <row r="14" spans="1:7" ht="12.75">
      <c r="A14" s="17"/>
      <c r="B14" s="12" t="s">
        <v>12</v>
      </c>
      <c r="C14" s="13">
        <v>1</v>
      </c>
      <c r="D14" s="13">
        <v>4</v>
      </c>
      <c r="E14" s="13">
        <v>1</v>
      </c>
      <c r="F14" s="13">
        <v>1</v>
      </c>
      <c r="G14" s="14">
        <v>7</v>
      </c>
    </row>
    <row r="15" spans="1:7" ht="12.75">
      <c r="A15" s="17"/>
      <c r="B15" s="12" t="s">
        <v>13</v>
      </c>
      <c r="C15" s="13">
        <v>0</v>
      </c>
      <c r="D15" s="13">
        <v>1</v>
      </c>
      <c r="E15" s="13">
        <v>0</v>
      </c>
      <c r="F15" s="13">
        <v>0</v>
      </c>
      <c r="G15" s="14">
        <v>1</v>
      </c>
    </row>
    <row r="16" spans="1:7" ht="12.75">
      <c r="A16" s="17"/>
      <c r="B16" s="12" t="s">
        <v>14</v>
      </c>
      <c r="C16" s="13">
        <v>3</v>
      </c>
      <c r="D16" s="13">
        <v>6</v>
      </c>
      <c r="E16" s="13">
        <v>3</v>
      </c>
      <c r="F16" s="13">
        <v>1</v>
      </c>
      <c r="G16" s="14">
        <v>13</v>
      </c>
    </row>
    <row r="17" spans="1:7" ht="12.75">
      <c r="A17" s="17"/>
      <c r="B17" s="12" t="s">
        <v>15</v>
      </c>
      <c r="C17" s="13">
        <v>58</v>
      </c>
      <c r="D17" s="13">
        <v>95</v>
      </c>
      <c r="E17" s="13">
        <v>75</v>
      </c>
      <c r="F17" s="13">
        <v>9</v>
      </c>
      <c r="G17" s="14">
        <v>237</v>
      </c>
    </row>
    <row r="18" spans="1:7" ht="12.75">
      <c r="A18" s="17"/>
      <c r="B18" s="12" t="s">
        <v>16</v>
      </c>
      <c r="C18" s="13">
        <v>1</v>
      </c>
      <c r="D18" s="13">
        <v>1</v>
      </c>
      <c r="E18" s="13">
        <v>0</v>
      </c>
      <c r="F18" s="13">
        <v>0</v>
      </c>
      <c r="G18" s="14">
        <v>2</v>
      </c>
    </row>
    <row r="19" spans="1:7" ht="12.75">
      <c r="A19" s="15" t="s">
        <v>17</v>
      </c>
      <c r="B19" s="16" t="s">
        <v>0</v>
      </c>
      <c r="C19" s="13">
        <v>1</v>
      </c>
      <c r="D19" s="13">
        <v>2</v>
      </c>
      <c r="E19" s="13">
        <v>4</v>
      </c>
      <c r="F19" s="13">
        <v>0</v>
      </c>
      <c r="G19" s="14">
        <v>7</v>
      </c>
    </row>
    <row r="20" spans="1:7" ht="12.75">
      <c r="A20" s="17"/>
      <c r="B20" s="12" t="s">
        <v>18</v>
      </c>
      <c r="C20" s="13">
        <v>1</v>
      </c>
      <c r="D20" s="13">
        <v>2</v>
      </c>
      <c r="E20" s="13">
        <v>4</v>
      </c>
      <c r="F20" s="13">
        <v>0</v>
      </c>
      <c r="G20" s="14">
        <v>7</v>
      </c>
    </row>
    <row r="21" spans="1:7" ht="12.75">
      <c r="A21" s="15" t="s">
        <v>19</v>
      </c>
      <c r="B21" s="16" t="s">
        <v>0</v>
      </c>
      <c r="C21" s="13">
        <v>191</v>
      </c>
      <c r="D21" s="13">
        <v>394</v>
      </c>
      <c r="E21" s="13">
        <v>251</v>
      </c>
      <c r="F21" s="13">
        <v>18</v>
      </c>
      <c r="G21" s="14">
        <v>854</v>
      </c>
    </row>
    <row r="22" spans="1:7" ht="12.75">
      <c r="A22" s="17"/>
      <c r="B22" s="12" t="s">
        <v>20</v>
      </c>
      <c r="C22" s="13">
        <v>32</v>
      </c>
      <c r="D22" s="13">
        <v>56</v>
      </c>
      <c r="E22" s="13">
        <v>39</v>
      </c>
      <c r="F22" s="13">
        <v>4</v>
      </c>
      <c r="G22" s="14">
        <v>131</v>
      </c>
    </row>
    <row r="23" spans="1:7" ht="12.75">
      <c r="A23" s="17"/>
      <c r="B23" s="12" t="s">
        <v>21</v>
      </c>
      <c r="C23" s="13">
        <v>7</v>
      </c>
      <c r="D23" s="13">
        <v>9</v>
      </c>
      <c r="E23" s="13">
        <v>5</v>
      </c>
      <c r="F23" s="13">
        <v>0</v>
      </c>
      <c r="G23" s="14">
        <v>21</v>
      </c>
    </row>
    <row r="24" spans="1:7" ht="12.75">
      <c r="A24" s="17"/>
      <c r="B24" s="12" t="s">
        <v>22</v>
      </c>
      <c r="C24" s="13">
        <v>11</v>
      </c>
      <c r="D24" s="13">
        <v>13</v>
      </c>
      <c r="E24" s="13">
        <v>7</v>
      </c>
      <c r="F24" s="13">
        <v>2</v>
      </c>
      <c r="G24" s="14">
        <v>33</v>
      </c>
    </row>
    <row r="25" spans="1:7" ht="12.75">
      <c r="A25" s="17"/>
      <c r="B25" s="12" t="s">
        <v>23</v>
      </c>
      <c r="C25" s="13">
        <v>18</v>
      </c>
      <c r="D25" s="13">
        <v>24</v>
      </c>
      <c r="E25" s="13">
        <v>20</v>
      </c>
      <c r="F25" s="13">
        <v>1</v>
      </c>
      <c r="G25" s="14">
        <v>63</v>
      </c>
    </row>
    <row r="26" spans="1:7" ht="12.75">
      <c r="A26" s="17"/>
      <c r="B26" s="12" t="s">
        <v>24</v>
      </c>
      <c r="C26" s="13">
        <v>43</v>
      </c>
      <c r="D26" s="13">
        <v>107</v>
      </c>
      <c r="E26" s="13">
        <v>59</v>
      </c>
      <c r="F26" s="13">
        <v>2</v>
      </c>
      <c r="G26" s="14">
        <v>211</v>
      </c>
    </row>
    <row r="27" spans="1:7" ht="12.75">
      <c r="A27" s="17"/>
      <c r="B27" s="12" t="s">
        <v>25</v>
      </c>
      <c r="C27" s="13">
        <v>80</v>
      </c>
      <c r="D27" s="13">
        <v>185</v>
      </c>
      <c r="E27" s="13">
        <v>121</v>
      </c>
      <c r="F27" s="13">
        <v>9</v>
      </c>
      <c r="G27" s="14">
        <v>395</v>
      </c>
    </row>
    <row r="28" spans="1:7" ht="12.75">
      <c r="A28" s="15" t="s">
        <v>26</v>
      </c>
      <c r="B28" s="16" t="s">
        <v>0</v>
      </c>
      <c r="C28" s="13">
        <v>0</v>
      </c>
      <c r="D28" s="13">
        <v>0</v>
      </c>
      <c r="E28" s="13">
        <v>1</v>
      </c>
      <c r="F28" s="13">
        <v>0</v>
      </c>
      <c r="G28" s="14">
        <v>1</v>
      </c>
    </row>
    <row r="29" spans="1:7" ht="12.75">
      <c r="A29" s="17"/>
      <c r="B29" s="12" t="s">
        <v>27</v>
      </c>
      <c r="C29" s="13">
        <v>0</v>
      </c>
      <c r="D29" s="13">
        <v>0</v>
      </c>
      <c r="E29" s="13">
        <v>1</v>
      </c>
      <c r="F29" s="13">
        <v>0</v>
      </c>
      <c r="G29" s="14">
        <v>1</v>
      </c>
    </row>
    <row r="30" spans="1:7" ht="12.75">
      <c r="A30" s="15" t="s">
        <v>28</v>
      </c>
      <c r="B30" s="16" t="s">
        <v>0</v>
      </c>
      <c r="C30" s="13">
        <v>0</v>
      </c>
      <c r="D30" s="13">
        <v>1</v>
      </c>
      <c r="E30" s="13">
        <v>5</v>
      </c>
      <c r="F30" s="13">
        <v>1</v>
      </c>
      <c r="G30" s="14">
        <v>7</v>
      </c>
    </row>
    <row r="31" spans="1:7" ht="12.75">
      <c r="A31" s="17"/>
      <c r="B31" s="12" t="s">
        <v>29</v>
      </c>
      <c r="C31" s="13">
        <v>0</v>
      </c>
      <c r="D31" s="13">
        <v>0</v>
      </c>
      <c r="E31" s="13">
        <v>1</v>
      </c>
      <c r="F31" s="13">
        <v>0</v>
      </c>
      <c r="G31" s="14">
        <v>1</v>
      </c>
    </row>
    <row r="32" spans="1:7" ht="12.75">
      <c r="A32" s="17"/>
      <c r="B32" s="12" t="s">
        <v>30</v>
      </c>
      <c r="C32" s="13">
        <v>0</v>
      </c>
      <c r="D32" s="13">
        <v>1</v>
      </c>
      <c r="E32" s="13">
        <v>4</v>
      </c>
      <c r="F32" s="13">
        <v>1</v>
      </c>
      <c r="G32" s="14">
        <v>6</v>
      </c>
    </row>
    <row r="33" spans="1:7" ht="12.75">
      <c r="A33" s="15" t="s">
        <v>31</v>
      </c>
      <c r="B33" s="16" t="s">
        <v>0</v>
      </c>
      <c r="C33" s="18">
        <v>11429</v>
      </c>
      <c r="D33" s="18">
        <v>29129</v>
      </c>
      <c r="E33" s="18">
        <v>21455</v>
      </c>
      <c r="F33" s="18">
        <v>2173</v>
      </c>
      <c r="G33" s="19">
        <v>64186</v>
      </c>
    </row>
    <row r="34" spans="1:7" ht="12.75">
      <c r="A34" s="17"/>
      <c r="B34" s="12" t="s">
        <v>32</v>
      </c>
      <c r="C34" s="13">
        <v>9</v>
      </c>
      <c r="D34" s="13">
        <v>33</v>
      </c>
      <c r="E34" s="13">
        <v>18</v>
      </c>
      <c r="F34" s="13">
        <v>2</v>
      </c>
      <c r="G34" s="14">
        <v>62</v>
      </c>
    </row>
    <row r="35" spans="1:7" ht="12.75">
      <c r="A35" s="17"/>
      <c r="B35" s="12" t="s">
        <v>33</v>
      </c>
      <c r="C35" s="13">
        <v>87</v>
      </c>
      <c r="D35" s="13">
        <v>121</v>
      </c>
      <c r="E35" s="13">
        <v>83</v>
      </c>
      <c r="F35" s="13">
        <v>7</v>
      </c>
      <c r="G35" s="14">
        <v>298</v>
      </c>
    </row>
    <row r="36" spans="1:7" ht="12.75">
      <c r="A36" s="17"/>
      <c r="B36" s="12" t="s">
        <v>34</v>
      </c>
      <c r="C36" s="13">
        <v>131</v>
      </c>
      <c r="D36" s="13">
        <v>278</v>
      </c>
      <c r="E36" s="13">
        <v>159</v>
      </c>
      <c r="F36" s="13">
        <v>15</v>
      </c>
      <c r="G36" s="14">
        <v>583</v>
      </c>
    </row>
    <row r="37" spans="1:7" ht="12.75">
      <c r="A37" s="17"/>
      <c r="B37" s="12" t="s">
        <v>35</v>
      </c>
      <c r="C37" s="13">
        <v>398</v>
      </c>
      <c r="D37" s="13">
        <v>757</v>
      </c>
      <c r="E37" s="13">
        <v>555</v>
      </c>
      <c r="F37" s="13">
        <v>46</v>
      </c>
      <c r="G37" s="19">
        <v>1756</v>
      </c>
    </row>
    <row r="38" spans="1:7" ht="12.75">
      <c r="A38" s="17"/>
      <c r="B38" s="12" t="s">
        <v>36</v>
      </c>
      <c r="C38" s="18">
        <v>10037</v>
      </c>
      <c r="D38" s="18">
        <v>26306</v>
      </c>
      <c r="E38" s="18">
        <v>19597</v>
      </c>
      <c r="F38" s="18">
        <v>2007</v>
      </c>
      <c r="G38" s="19">
        <v>57947</v>
      </c>
    </row>
    <row r="39" spans="1:7" ht="12.75">
      <c r="A39" s="17"/>
      <c r="B39" s="12" t="s">
        <v>37</v>
      </c>
      <c r="C39" s="13">
        <v>176</v>
      </c>
      <c r="D39" s="13">
        <v>393</v>
      </c>
      <c r="E39" s="13">
        <v>225</v>
      </c>
      <c r="F39" s="13">
        <v>20</v>
      </c>
      <c r="G39" s="14">
        <v>814</v>
      </c>
    </row>
    <row r="40" spans="1:7" ht="12.75">
      <c r="A40" s="17"/>
      <c r="B40" s="12" t="s">
        <v>38</v>
      </c>
      <c r="C40" s="13">
        <v>261</v>
      </c>
      <c r="D40" s="13">
        <v>637</v>
      </c>
      <c r="E40" s="13">
        <v>426</v>
      </c>
      <c r="F40" s="13">
        <v>42</v>
      </c>
      <c r="G40" s="19">
        <v>1366</v>
      </c>
    </row>
    <row r="41" spans="1:7" ht="12.75">
      <c r="A41" s="17"/>
      <c r="B41" s="12" t="s">
        <v>39</v>
      </c>
      <c r="C41" s="13">
        <v>244</v>
      </c>
      <c r="D41" s="13">
        <v>424</v>
      </c>
      <c r="E41" s="13">
        <v>283</v>
      </c>
      <c r="F41" s="13">
        <v>26</v>
      </c>
      <c r="G41" s="14">
        <v>977</v>
      </c>
    </row>
    <row r="42" spans="1:7" ht="12.75">
      <c r="A42" s="17"/>
      <c r="B42" s="12" t="s">
        <v>40</v>
      </c>
      <c r="C42" s="13">
        <v>86</v>
      </c>
      <c r="D42" s="13">
        <v>180</v>
      </c>
      <c r="E42" s="13">
        <v>109</v>
      </c>
      <c r="F42" s="13">
        <v>8</v>
      </c>
      <c r="G42" s="14">
        <v>383</v>
      </c>
    </row>
    <row r="43" spans="1:7" ht="12.75">
      <c r="A43" s="15" t="s">
        <v>41</v>
      </c>
      <c r="B43" s="16" t="s">
        <v>0</v>
      </c>
      <c r="C43" s="13">
        <v>54</v>
      </c>
      <c r="D43" s="13">
        <v>83</v>
      </c>
      <c r="E43" s="13">
        <v>46</v>
      </c>
      <c r="F43" s="13">
        <v>7</v>
      </c>
      <c r="G43" s="14">
        <v>190</v>
      </c>
    </row>
    <row r="44" spans="1:7" ht="12.75">
      <c r="A44" s="17"/>
      <c r="B44" s="12" t="s">
        <v>42</v>
      </c>
      <c r="C44" s="13">
        <v>1</v>
      </c>
      <c r="D44" s="13">
        <v>2</v>
      </c>
      <c r="E44" s="13">
        <v>0</v>
      </c>
      <c r="F44" s="13">
        <v>0</v>
      </c>
      <c r="G44" s="14">
        <v>3</v>
      </c>
    </row>
    <row r="45" spans="1:7" ht="12.75">
      <c r="A45" s="17"/>
      <c r="B45" s="12" t="s">
        <v>43</v>
      </c>
      <c r="C45" s="13">
        <v>3</v>
      </c>
      <c r="D45" s="13">
        <v>1</v>
      </c>
      <c r="E45" s="13">
        <v>1</v>
      </c>
      <c r="F45" s="13">
        <v>0</v>
      </c>
      <c r="G45" s="14">
        <v>5</v>
      </c>
    </row>
    <row r="46" spans="1:7" ht="12.75">
      <c r="A46" s="17"/>
      <c r="B46" s="12" t="s">
        <v>44</v>
      </c>
      <c r="C46" s="13">
        <v>8</v>
      </c>
      <c r="D46" s="13">
        <v>11</v>
      </c>
      <c r="E46" s="13">
        <v>5</v>
      </c>
      <c r="F46" s="13">
        <v>1</v>
      </c>
      <c r="G46" s="14">
        <v>25</v>
      </c>
    </row>
    <row r="47" spans="1:7" ht="12.75">
      <c r="A47" s="17"/>
      <c r="B47" s="12" t="s">
        <v>45</v>
      </c>
      <c r="C47" s="13">
        <v>18</v>
      </c>
      <c r="D47" s="13">
        <v>32</v>
      </c>
      <c r="E47" s="13">
        <v>23</v>
      </c>
      <c r="F47" s="13">
        <v>1</v>
      </c>
      <c r="G47" s="14">
        <v>74</v>
      </c>
    </row>
    <row r="48" spans="1:7" ht="12.75">
      <c r="A48" s="17"/>
      <c r="B48" s="12" t="s">
        <v>46</v>
      </c>
      <c r="C48" s="13">
        <v>0</v>
      </c>
      <c r="D48" s="13">
        <v>4</v>
      </c>
      <c r="E48" s="13">
        <v>2</v>
      </c>
      <c r="F48" s="13">
        <v>0</v>
      </c>
      <c r="G48" s="14">
        <v>6</v>
      </c>
    </row>
    <row r="49" spans="1:7" ht="12.75">
      <c r="A49" s="17"/>
      <c r="B49" s="12" t="s">
        <v>47</v>
      </c>
      <c r="C49" s="13">
        <v>3</v>
      </c>
      <c r="D49" s="13">
        <v>4</v>
      </c>
      <c r="E49" s="13">
        <v>1</v>
      </c>
      <c r="F49" s="13">
        <v>2</v>
      </c>
      <c r="G49" s="14">
        <v>10</v>
      </c>
    </row>
    <row r="50" spans="1:7" ht="12.75">
      <c r="A50" s="17"/>
      <c r="B50" s="12" t="s">
        <v>48</v>
      </c>
      <c r="C50" s="13">
        <v>2</v>
      </c>
      <c r="D50" s="13">
        <v>8</v>
      </c>
      <c r="E50" s="13">
        <v>4</v>
      </c>
      <c r="F50" s="13">
        <v>0</v>
      </c>
      <c r="G50" s="14">
        <v>14</v>
      </c>
    </row>
    <row r="51" spans="1:7" ht="12.75">
      <c r="A51" s="17"/>
      <c r="B51" s="12" t="s">
        <v>49</v>
      </c>
      <c r="C51" s="13">
        <v>1</v>
      </c>
      <c r="D51" s="13">
        <v>1</v>
      </c>
      <c r="E51" s="13">
        <v>1</v>
      </c>
      <c r="F51" s="13">
        <v>0</v>
      </c>
      <c r="G51" s="14">
        <v>3</v>
      </c>
    </row>
    <row r="52" spans="1:7" ht="12.75">
      <c r="A52" s="17"/>
      <c r="B52" s="12" t="s">
        <v>50</v>
      </c>
      <c r="C52" s="13">
        <v>18</v>
      </c>
      <c r="D52" s="13">
        <v>20</v>
      </c>
      <c r="E52" s="13">
        <v>9</v>
      </c>
      <c r="F52" s="13">
        <v>3</v>
      </c>
      <c r="G52" s="14">
        <v>50</v>
      </c>
    </row>
    <row r="53" spans="1:7" ht="12.75">
      <c r="A53" s="15" t="s">
        <v>51</v>
      </c>
      <c r="B53" s="16" t="s">
        <v>0</v>
      </c>
      <c r="C53" s="13">
        <v>1</v>
      </c>
      <c r="D53" s="13">
        <v>1</v>
      </c>
      <c r="E53" s="13">
        <v>2</v>
      </c>
      <c r="F53" s="13">
        <v>0</v>
      </c>
      <c r="G53" s="14">
        <v>4</v>
      </c>
    </row>
    <row r="54" spans="1:7" ht="12.75">
      <c r="A54" s="17"/>
      <c r="B54" s="12" t="s">
        <v>52</v>
      </c>
      <c r="C54" s="13">
        <v>1</v>
      </c>
      <c r="D54" s="13">
        <v>1</v>
      </c>
      <c r="E54" s="13">
        <v>1</v>
      </c>
      <c r="F54" s="13">
        <v>0</v>
      </c>
      <c r="G54" s="14">
        <v>3</v>
      </c>
    </row>
    <row r="55" spans="1:7" ht="12.75">
      <c r="A55" s="17"/>
      <c r="B55" s="12" t="s">
        <v>53</v>
      </c>
      <c r="C55" s="13">
        <v>0</v>
      </c>
      <c r="D55" s="13">
        <v>0</v>
      </c>
      <c r="E55" s="13">
        <v>1</v>
      </c>
      <c r="F55" s="13">
        <v>0</v>
      </c>
      <c r="G55" s="14">
        <v>1</v>
      </c>
    </row>
    <row r="56" spans="1:7" ht="12.75">
      <c r="A56" s="15" t="s">
        <v>54</v>
      </c>
      <c r="B56" s="16" t="s">
        <v>0</v>
      </c>
      <c r="C56" s="13">
        <v>30</v>
      </c>
      <c r="D56" s="13">
        <v>23</v>
      </c>
      <c r="E56" s="13">
        <v>10</v>
      </c>
      <c r="F56" s="13">
        <v>1</v>
      </c>
      <c r="G56" s="14">
        <v>64</v>
      </c>
    </row>
    <row r="57" spans="1:7" ht="12.75">
      <c r="A57" s="17"/>
      <c r="B57" s="12" t="s">
        <v>55</v>
      </c>
      <c r="C57" s="13">
        <v>27</v>
      </c>
      <c r="D57" s="13">
        <v>19</v>
      </c>
      <c r="E57" s="13">
        <v>8</v>
      </c>
      <c r="F57" s="13">
        <v>1</v>
      </c>
      <c r="G57" s="14">
        <v>55</v>
      </c>
    </row>
    <row r="58" spans="1:7" ht="12.75">
      <c r="A58" s="17"/>
      <c r="B58" s="12" t="s">
        <v>56</v>
      </c>
      <c r="C58" s="13">
        <v>3</v>
      </c>
      <c r="D58" s="13">
        <v>3</v>
      </c>
      <c r="E58" s="13">
        <v>2</v>
      </c>
      <c r="F58" s="13">
        <v>0</v>
      </c>
      <c r="G58" s="14">
        <v>8</v>
      </c>
    </row>
    <row r="59" spans="1:7" ht="12.75">
      <c r="A59" s="17"/>
      <c r="B59" s="12" t="s">
        <v>57</v>
      </c>
      <c r="C59" s="13">
        <v>0</v>
      </c>
      <c r="D59" s="13">
        <v>1</v>
      </c>
      <c r="E59" s="13">
        <v>0</v>
      </c>
      <c r="F59" s="13">
        <v>0</v>
      </c>
      <c r="G59" s="14">
        <v>1</v>
      </c>
    </row>
    <row r="60" spans="1:7" ht="12.75">
      <c r="A60" s="15" t="s">
        <v>58</v>
      </c>
      <c r="B60" s="16" t="s">
        <v>0</v>
      </c>
      <c r="C60" s="13">
        <v>1</v>
      </c>
      <c r="D60" s="13">
        <v>2</v>
      </c>
      <c r="E60" s="13">
        <v>0</v>
      </c>
      <c r="F60" s="13">
        <v>0</v>
      </c>
      <c r="G60" s="14">
        <v>3</v>
      </c>
    </row>
    <row r="61" spans="1:7" ht="12.75">
      <c r="A61" s="17"/>
      <c r="B61" s="12" t="s">
        <v>59</v>
      </c>
      <c r="C61" s="13">
        <v>1</v>
      </c>
      <c r="D61" s="13">
        <v>2</v>
      </c>
      <c r="E61" s="13">
        <v>0</v>
      </c>
      <c r="F61" s="13">
        <v>0</v>
      </c>
      <c r="G61" s="14">
        <v>3</v>
      </c>
    </row>
    <row r="62" spans="1:7" ht="12.75">
      <c r="A62" s="15" t="s">
        <v>60</v>
      </c>
      <c r="B62" s="16" t="s">
        <v>0</v>
      </c>
      <c r="C62" s="13">
        <v>1</v>
      </c>
      <c r="D62" s="13">
        <v>1</v>
      </c>
      <c r="E62" s="13">
        <v>1</v>
      </c>
      <c r="F62" s="13">
        <v>0</v>
      </c>
      <c r="G62" s="14">
        <v>3</v>
      </c>
    </row>
    <row r="63" spans="1:7" ht="12.75">
      <c r="A63" s="17"/>
      <c r="B63" s="12" t="s">
        <v>61</v>
      </c>
      <c r="C63" s="13">
        <v>0</v>
      </c>
      <c r="D63" s="13">
        <v>0</v>
      </c>
      <c r="E63" s="13">
        <v>1</v>
      </c>
      <c r="F63" s="13">
        <v>0</v>
      </c>
      <c r="G63" s="14">
        <v>1</v>
      </c>
    </row>
    <row r="64" spans="1:7" ht="12.75">
      <c r="A64" s="17"/>
      <c r="B64" s="12" t="s">
        <v>62</v>
      </c>
      <c r="C64" s="13">
        <v>1</v>
      </c>
      <c r="D64" s="13">
        <v>1</v>
      </c>
      <c r="E64" s="13">
        <v>0</v>
      </c>
      <c r="F64" s="13">
        <v>0</v>
      </c>
      <c r="G64" s="14">
        <v>2</v>
      </c>
    </row>
    <row r="65" spans="1:7" ht="12.75">
      <c r="A65" s="20" t="s">
        <v>5</v>
      </c>
      <c r="B65" s="21"/>
      <c r="C65" s="22">
        <v>11774</v>
      </c>
      <c r="D65" s="22">
        <v>29749</v>
      </c>
      <c r="E65" s="22">
        <v>21858</v>
      </c>
      <c r="F65" s="22">
        <v>2212</v>
      </c>
      <c r="G65" s="23">
        <v>65593</v>
      </c>
    </row>
  </sheetData>
  <mergeCells count="17">
    <mergeCell ref="A8:A11"/>
    <mergeCell ref="A12:A18"/>
    <mergeCell ref="A6:B6"/>
    <mergeCell ref="A2:G2"/>
    <mergeCell ref="A3:G3"/>
    <mergeCell ref="A4:G4"/>
    <mergeCell ref="A19:A20"/>
    <mergeCell ref="A21:A27"/>
    <mergeCell ref="A28:A29"/>
    <mergeCell ref="A30:A32"/>
    <mergeCell ref="A60:A61"/>
    <mergeCell ref="A62:A64"/>
    <mergeCell ref="A65:B65"/>
    <mergeCell ref="A33:A42"/>
    <mergeCell ref="A43:A52"/>
    <mergeCell ref="A53:A55"/>
    <mergeCell ref="A56:A59"/>
  </mergeCells>
  <printOptions/>
  <pageMargins left="0.75" right="0.75" top="1" bottom="1" header="0.5" footer="0.5"/>
  <pageSetup fitToHeight="1" fitToWidth="1" horizontalDpi="600" verticalDpi="600" orientation="portrait" paperSize="8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showGridLines="0" workbookViewId="0" topLeftCell="A1">
      <selection activeCell="A3" sqref="A3:G3"/>
    </sheetView>
  </sheetViews>
  <sheetFormatPr defaultColWidth="9.140625" defaultRowHeight="12.75"/>
  <cols>
    <col min="1" max="1" width="19.8515625" style="3" customWidth="1"/>
    <col min="2" max="2" width="17.57421875" style="3" customWidth="1"/>
    <col min="3" max="7" width="13.421875" style="3" customWidth="1"/>
    <col min="8" max="13" width="9.140625" style="3" customWidth="1"/>
    <col min="14" max="14" width="7.28125" style="3" customWidth="1"/>
    <col min="15" max="16384" width="9.140625" style="3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7" s="6" customFormat="1" ht="15" customHeight="1">
      <c r="A2" s="4" t="s">
        <v>1</v>
      </c>
      <c r="B2" s="5"/>
      <c r="C2" s="5"/>
      <c r="D2" s="5"/>
      <c r="E2" s="5"/>
      <c r="F2" s="5"/>
      <c r="G2" s="5"/>
    </row>
    <row r="3" spans="1:7" s="6" customFormat="1" ht="15" customHeight="1">
      <c r="A3" s="4" t="s">
        <v>2</v>
      </c>
      <c r="B3" s="5"/>
      <c r="C3" s="5"/>
      <c r="D3" s="5"/>
      <c r="E3" s="5"/>
      <c r="F3" s="5"/>
      <c r="G3" s="5"/>
    </row>
    <row r="4" spans="1:7" s="6" customFormat="1" ht="15" customHeight="1">
      <c r="A4" s="4" t="s">
        <v>3</v>
      </c>
      <c r="B4" s="5"/>
      <c r="C4" s="5"/>
      <c r="D4" s="5"/>
      <c r="E4" s="5"/>
      <c r="F4" s="5"/>
      <c r="G4" s="5"/>
    </row>
    <row r="5" spans="1:7" s="9" customFormat="1" ht="15" customHeight="1">
      <c r="A5" s="7"/>
      <c r="B5" s="6"/>
      <c r="C5" s="6"/>
      <c r="D5" s="6"/>
      <c r="E5" s="6"/>
      <c r="F5" s="6"/>
      <c r="G5" s="8" t="s">
        <v>68</v>
      </c>
    </row>
    <row r="6" spans="1:7" s="10" customFormat="1" ht="21.75">
      <c r="A6" s="24" t="s">
        <v>4</v>
      </c>
      <c r="B6" s="25"/>
      <c r="C6" s="26" t="s">
        <v>63</v>
      </c>
      <c r="D6" s="26" t="s">
        <v>64</v>
      </c>
      <c r="E6" s="26" t="s">
        <v>65</v>
      </c>
      <c r="F6" s="26" t="s">
        <v>66</v>
      </c>
      <c r="G6" s="27" t="s">
        <v>5</v>
      </c>
    </row>
    <row r="7" spans="1:7" ht="12.75">
      <c r="A7" s="11" t="s">
        <v>0</v>
      </c>
      <c r="B7" s="12" t="s">
        <v>0</v>
      </c>
      <c r="C7" s="13"/>
      <c r="D7" s="13"/>
      <c r="E7" s="13"/>
      <c r="F7" s="13"/>
      <c r="G7" s="14"/>
    </row>
    <row r="8" spans="1:7" ht="12.75">
      <c r="A8" s="15" t="s">
        <v>6</v>
      </c>
      <c r="B8" s="16" t="s">
        <v>0</v>
      </c>
      <c r="C8" s="28">
        <f>'Valori assoluti'!C8*100/'Valori assoluti'!$G8</f>
        <v>25</v>
      </c>
      <c r="D8" s="28">
        <f>'Valori assoluti'!D8*100/'Valori assoluti'!$G8</f>
        <v>75</v>
      </c>
      <c r="E8" s="28">
        <f>'Valori assoluti'!E8*100/'Valori assoluti'!$G8</f>
        <v>0</v>
      </c>
      <c r="F8" s="28">
        <f>'Valori assoluti'!F8*100/'Valori assoluti'!$G8</f>
        <v>0</v>
      </c>
      <c r="G8" s="29">
        <f>SUM(C8:F8)</f>
        <v>100</v>
      </c>
    </row>
    <row r="9" spans="1:7" ht="12.75">
      <c r="A9" s="17"/>
      <c r="B9" s="12" t="s">
        <v>7</v>
      </c>
      <c r="C9" s="28">
        <f>'Valori assoluti'!C9*100/'Valori assoluti'!$G9</f>
        <v>0</v>
      </c>
      <c r="D9" s="28">
        <f>'Valori assoluti'!D9*100/'Valori assoluti'!$G9</f>
        <v>100</v>
      </c>
      <c r="E9" s="28">
        <f>'Valori assoluti'!E9*100/'Valori assoluti'!$G9</f>
        <v>0</v>
      </c>
      <c r="F9" s="28">
        <f>'Valori assoluti'!F9*100/'Valori assoluti'!$G9</f>
        <v>0</v>
      </c>
      <c r="G9" s="29">
        <f aca="true" t="shared" si="0" ref="G9:G65">SUM(C9:F9)</f>
        <v>100</v>
      </c>
    </row>
    <row r="10" spans="1:7" ht="12.75">
      <c r="A10" s="17"/>
      <c r="B10" s="12" t="s">
        <v>8</v>
      </c>
      <c r="C10" s="28">
        <f>'Valori assoluti'!C10*100/'Valori assoluti'!$G10</f>
        <v>100</v>
      </c>
      <c r="D10" s="28">
        <f>'Valori assoluti'!D10*100/'Valori assoluti'!$G10</f>
        <v>0</v>
      </c>
      <c r="E10" s="28">
        <f>'Valori assoluti'!E10*100/'Valori assoluti'!$G10</f>
        <v>0</v>
      </c>
      <c r="F10" s="28">
        <f>'Valori assoluti'!F10*100/'Valori assoluti'!$G10</f>
        <v>0</v>
      </c>
      <c r="G10" s="29">
        <f t="shared" si="0"/>
        <v>100</v>
      </c>
    </row>
    <row r="11" spans="1:7" ht="12.75">
      <c r="A11" s="17"/>
      <c r="B11" s="12" t="s">
        <v>9</v>
      </c>
      <c r="C11" s="28">
        <f>'Valori assoluti'!C11*100/'Valori assoluti'!$G11</f>
        <v>0</v>
      </c>
      <c r="D11" s="28">
        <f>'Valori assoluti'!D11*100/'Valori assoluti'!$G11</f>
        <v>100</v>
      </c>
      <c r="E11" s="28">
        <f>'Valori assoluti'!E11*100/'Valori assoluti'!$G11</f>
        <v>0</v>
      </c>
      <c r="F11" s="28">
        <f>'Valori assoluti'!F11*100/'Valori assoluti'!$G11</f>
        <v>0</v>
      </c>
      <c r="G11" s="29">
        <f t="shared" si="0"/>
        <v>100</v>
      </c>
    </row>
    <row r="12" spans="1:7" ht="12.75">
      <c r="A12" s="15" t="s">
        <v>10</v>
      </c>
      <c r="B12" s="16" t="s">
        <v>0</v>
      </c>
      <c r="C12" s="28">
        <f>'Valori assoluti'!C12*100/'Valori assoluti'!$G12</f>
        <v>24.074074074074073</v>
      </c>
      <c r="D12" s="28">
        <f>'Valori assoluti'!D12*100/'Valori assoluti'!$G12</f>
        <v>40.74074074074074</v>
      </c>
      <c r="E12" s="28">
        <f>'Valori assoluti'!E12*100/'Valori assoluti'!$G12</f>
        <v>30.74074074074074</v>
      </c>
      <c r="F12" s="28">
        <f>'Valori assoluti'!F12*100/'Valori assoluti'!$G12</f>
        <v>4.444444444444445</v>
      </c>
      <c r="G12" s="29">
        <f t="shared" si="0"/>
        <v>99.99999999999999</v>
      </c>
    </row>
    <row r="13" spans="1:7" ht="12.75">
      <c r="A13" s="17"/>
      <c r="B13" s="12" t="s">
        <v>11</v>
      </c>
      <c r="C13" s="28">
        <f>'Valori assoluti'!C13*100/'Valori assoluti'!$G13</f>
        <v>20</v>
      </c>
      <c r="D13" s="28">
        <f>'Valori assoluti'!D13*100/'Valori assoluti'!$G13</f>
        <v>30</v>
      </c>
      <c r="E13" s="28">
        <f>'Valori assoluti'!E13*100/'Valori assoluti'!$G13</f>
        <v>40</v>
      </c>
      <c r="F13" s="28">
        <f>'Valori assoluti'!F13*100/'Valori assoluti'!$G13</f>
        <v>10</v>
      </c>
      <c r="G13" s="29">
        <f t="shared" si="0"/>
        <v>100</v>
      </c>
    </row>
    <row r="14" spans="1:7" ht="12.75">
      <c r="A14" s="17"/>
      <c r="B14" s="12" t="s">
        <v>12</v>
      </c>
      <c r="C14" s="28">
        <f>'Valori assoluti'!C14*100/'Valori assoluti'!$G14</f>
        <v>14.285714285714286</v>
      </c>
      <c r="D14" s="28">
        <f>'Valori assoluti'!D14*100/'Valori assoluti'!$G14</f>
        <v>57.142857142857146</v>
      </c>
      <c r="E14" s="28">
        <f>'Valori assoluti'!E14*100/'Valori assoluti'!$G14</f>
        <v>14.285714285714286</v>
      </c>
      <c r="F14" s="28">
        <f>'Valori assoluti'!F14*100/'Valori assoluti'!$G14</f>
        <v>14.285714285714286</v>
      </c>
      <c r="G14" s="29">
        <f t="shared" si="0"/>
        <v>100.00000000000001</v>
      </c>
    </row>
    <row r="15" spans="1:7" ht="12.75">
      <c r="A15" s="17"/>
      <c r="B15" s="12" t="s">
        <v>13</v>
      </c>
      <c r="C15" s="28">
        <f>'Valori assoluti'!C15*100/'Valori assoluti'!$G15</f>
        <v>0</v>
      </c>
      <c r="D15" s="28">
        <f>'Valori assoluti'!D15*100/'Valori assoluti'!$G15</f>
        <v>100</v>
      </c>
      <c r="E15" s="28">
        <f>'Valori assoluti'!E15*100/'Valori assoluti'!$G15</f>
        <v>0</v>
      </c>
      <c r="F15" s="28">
        <f>'Valori assoluti'!F15*100/'Valori assoluti'!$G15</f>
        <v>0</v>
      </c>
      <c r="G15" s="29">
        <f t="shared" si="0"/>
        <v>100</v>
      </c>
    </row>
    <row r="16" spans="1:7" ht="12.75">
      <c r="A16" s="17"/>
      <c r="B16" s="12" t="s">
        <v>14</v>
      </c>
      <c r="C16" s="28">
        <f>'Valori assoluti'!C16*100/'Valori assoluti'!$G16</f>
        <v>23.076923076923077</v>
      </c>
      <c r="D16" s="28">
        <f>'Valori assoluti'!D16*100/'Valori assoluti'!$G16</f>
        <v>46.15384615384615</v>
      </c>
      <c r="E16" s="28">
        <f>'Valori assoluti'!E16*100/'Valori assoluti'!$G16</f>
        <v>23.076923076923077</v>
      </c>
      <c r="F16" s="28">
        <f>'Valori assoluti'!F16*100/'Valori assoluti'!$G16</f>
        <v>7.6923076923076925</v>
      </c>
      <c r="G16" s="29">
        <f t="shared" si="0"/>
        <v>100</v>
      </c>
    </row>
    <row r="17" spans="1:7" ht="12.75">
      <c r="A17" s="17"/>
      <c r="B17" s="12" t="s">
        <v>15</v>
      </c>
      <c r="C17" s="28">
        <f>'Valori assoluti'!C17*100/'Valori assoluti'!$G17</f>
        <v>24.47257383966245</v>
      </c>
      <c r="D17" s="28">
        <f>'Valori assoluti'!D17*100/'Valori assoluti'!$G17</f>
        <v>40.08438818565401</v>
      </c>
      <c r="E17" s="28">
        <f>'Valori assoluti'!E17*100/'Valori assoluti'!$G17</f>
        <v>31.645569620253166</v>
      </c>
      <c r="F17" s="28">
        <f>'Valori assoluti'!F17*100/'Valori assoluti'!$G17</f>
        <v>3.7974683544303796</v>
      </c>
      <c r="G17" s="29">
        <f t="shared" si="0"/>
        <v>100</v>
      </c>
    </row>
    <row r="18" spans="1:7" ht="12.75">
      <c r="A18" s="17"/>
      <c r="B18" s="12" t="s">
        <v>16</v>
      </c>
      <c r="C18" s="28">
        <f>'Valori assoluti'!C18*100/'Valori assoluti'!$G18</f>
        <v>50</v>
      </c>
      <c r="D18" s="28">
        <f>'Valori assoluti'!D18*100/'Valori assoluti'!$G18</f>
        <v>50</v>
      </c>
      <c r="E18" s="28">
        <f>'Valori assoluti'!E18*100/'Valori assoluti'!$G18</f>
        <v>0</v>
      </c>
      <c r="F18" s="28">
        <f>'Valori assoluti'!F18*100/'Valori assoluti'!$G18</f>
        <v>0</v>
      </c>
      <c r="G18" s="29">
        <f t="shared" si="0"/>
        <v>100</v>
      </c>
    </row>
    <row r="19" spans="1:7" ht="12.75">
      <c r="A19" s="15" t="s">
        <v>17</v>
      </c>
      <c r="B19" s="16" t="s">
        <v>0</v>
      </c>
      <c r="C19" s="28">
        <f>'Valori assoluti'!C19*100/'Valori assoluti'!$G19</f>
        <v>14.285714285714286</v>
      </c>
      <c r="D19" s="28">
        <f>'Valori assoluti'!D19*100/'Valori assoluti'!$G19</f>
        <v>28.571428571428573</v>
      </c>
      <c r="E19" s="28">
        <f>'Valori assoluti'!E19*100/'Valori assoluti'!$G19</f>
        <v>57.142857142857146</v>
      </c>
      <c r="F19" s="28">
        <f>'Valori assoluti'!F19*100/'Valori assoluti'!$G19</f>
        <v>0</v>
      </c>
      <c r="G19" s="29">
        <f t="shared" si="0"/>
        <v>100</v>
      </c>
    </row>
    <row r="20" spans="1:7" ht="12.75">
      <c r="A20" s="17"/>
      <c r="B20" s="12" t="s">
        <v>18</v>
      </c>
      <c r="C20" s="28">
        <f>'Valori assoluti'!C20*100/'Valori assoluti'!$G20</f>
        <v>14.285714285714286</v>
      </c>
      <c r="D20" s="28">
        <f>'Valori assoluti'!D20*100/'Valori assoluti'!$G20</f>
        <v>28.571428571428573</v>
      </c>
      <c r="E20" s="28">
        <f>'Valori assoluti'!E20*100/'Valori assoluti'!$G20</f>
        <v>57.142857142857146</v>
      </c>
      <c r="F20" s="28">
        <f>'Valori assoluti'!F20*100/'Valori assoluti'!$G20</f>
        <v>0</v>
      </c>
      <c r="G20" s="29">
        <f t="shared" si="0"/>
        <v>100</v>
      </c>
    </row>
    <row r="21" spans="1:7" ht="12.75">
      <c r="A21" s="15" t="s">
        <v>19</v>
      </c>
      <c r="B21" s="16" t="s">
        <v>0</v>
      </c>
      <c r="C21" s="28">
        <f>'Valori assoluti'!C21*100/'Valori assoluti'!$G21</f>
        <v>22.365339578454332</v>
      </c>
      <c r="D21" s="28">
        <f>'Valori assoluti'!D21*100/'Valori assoluti'!$G21</f>
        <v>46.13583138173302</v>
      </c>
      <c r="E21" s="28">
        <f>'Valori assoluti'!E21*100/'Valori assoluti'!$G21</f>
        <v>29.39110070257611</v>
      </c>
      <c r="F21" s="28">
        <f>'Valori assoluti'!F21*100/'Valori assoluti'!$G21</f>
        <v>2.107728337236534</v>
      </c>
      <c r="G21" s="29">
        <f t="shared" si="0"/>
        <v>100</v>
      </c>
    </row>
    <row r="22" spans="1:7" ht="12.75">
      <c r="A22" s="17"/>
      <c r="B22" s="12" t="s">
        <v>20</v>
      </c>
      <c r="C22" s="28">
        <f>'Valori assoluti'!C22*100/'Valori assoluti'!$G22</f>
        <v>24.427480916030536</v>
      </c>
      <c r="D22" s="28">
        <f>'Valori assoluti'!D22*100/'Valori assoluti'!$G22</f>
        <v>42.74809160305343</v>
      </c>
      <c r="E22" s="28">
        <f>'Valori assoluti'!E22*100/'Valori assoluti'!$G22</f>
        <v>29.770992366412212</v>
      </c>
      <c r="F22" s="28">
        <f>'Valori assoluti'!F22*100/'Valori assoluti'!$G22</f>
        <v>3.053435114503817</v>
      </c>
      <c r="G22" s="29">
        <f t="shared" si="0"/>
        <v>100</v>
      </c>
    </row>
    <row r="23" spans="1:7" ht="12.75">
      <c r="A23" s="17"/>
      <c r="B23" s="12" t="s">
        <v>21</v>
      </c>
      <c r="C23" s="28">
        <f>'Valori assoluti'!C23*100/'Valori assoluti'!$G23</f>
        <v>33.333333333333336</v>
      </c>
      <c r="D23" s="28">
        <f>'Valori assoluti'!D23*100/'Valori assoluti'!$G23</f>
        <v>42.857142857142854</v>
      </c>
      <c r="E23" s="28">
        <f>'Valori assoluti'!E23*100/'Valori assoluti'!$G23</f>
        <v>23.80952380952381</v>
      </c>
      <c r="F23" s="28">
        <f>'Valori assoluti'!F23*100/'Valori assoluti'!$G23</f>
        <v>0</v>
      </c>
      <c r="G23" s="29">
        <f t="shared" si="0"/>
        <v>100</v>
      </c>
    </row>
    <row r="24" spans="1:7" ht="12.75">
      <c r="A24" s="17"/>
      <c r="B24" s="12" t="s">
        <v>22</v>
      </c>
      <c r="C24" s="28">
        <f>'Valori assoluti'!C24*100/'Valori assoluti'!$G24</f>
        <v>33.333333333333336</v>
      </c>
      <c r="D24" s="28">
        <f>'Valori assoluti'!D24*100/'Valori assoluti'!$G24</f>
        <v>39.39393939393939</v>
      </c>
      <c r="E24" s="28">
        <f>'Valori assoluti'!E24*100/'Valori assoluti'!$G24</f>
        <v>21.21212121212121</v>
      </c>
      <c r="F24" s="28">
        <f>'Valori assoluti'!F24*100/'Valori assoluti'!$G24</f>
        <v>6.0606060606060606</v>
      </c>
      <c r="G24" s="29">
        <f t="shared" si="0"/>
        <v>100</v>
      </c>
    </row>
    <row r="25" spans="1:7" ht="12.75">
      <c r="A25" s="17"/>
      <c r="B25" s="12" t="s">
        <v>23</v>
      </c>
      <c r="C25" s="28">
        <f>'Valori assoluti'!C25*100/'Valori assoluti'!$G25</f>
        <v>28.571428571428573</v>
      </c>
      <c r="D25" s="28">
        <f>'Valori assoluti'!D25*100/'Valori assoluti'!$G25</f>
        <v>38.095238095238095</v>
      </c>
      <c r="E25" s="28">
        <f>'Valori assoluti'!E25*100/'Valori assoluti'!$G25</f>
        <v>31.746031746031747</v>
      </c>
      <c r="F25" s="28">
        <f>'Valori assoluti'!F25*100/'Valori assoluti'!$G25</f>
        <v>1.5873015873015872</v>
      </c>
      <c r="G25" s="29">
        <f t="shared" si="0"/>
        <v>100</v>
      </c>
    </row>
    <row r="26" spans="1:7" ht="12.75">
      <c r="A26" s="17"/>
      <c r="B26" s="12" t="s">
        <v>24</v>
      </c>
      <c r="C26" s="28">
        <f>'Valori assoluti'!C26*100/'Valori assoluti'!$G26</f>
        <v>20.379146919431278</v>
      </c>
      <c r="D26" s="28">
        <f>'Valori assoluti'!D26*100/'Valori assoluti'!$G26</f>
        <v>50.71090047393365</v>
      </c>
      <c r="E26" s="28">
        <f>'Valori assoluti'!E26*100/'Valori assoluti'!$G26</f>
        <v>27.96208530805687</v>
      </c>
      <c r="F26" s="28">
        <f>'Valori assoluti'!F26*100/'Valori assoluti'!$G26</f>
        <v>0.9478672985781991</v>
      </c>
      <c r="G26" s="29">
        <f t="shared" si="0"/>
        <v>100</v>
      </c>
    </row>
    <row r="27" spans="1:7" ht="12.75">
      <c r="A27" s="17"/>
      <c r="B27" s="12" t="s">
        <v>25</v>
      </c>
      <c r="C27" s="28">
        <f>'Valori assoluti'!C27*100/'Valori assoluti'!$G27</f>
        <v>20.253164556962027</v>
      </c>
      <c r="D27" s="28">
        <f>'Valori assoluti'!D27*100/'Valori assoluti'!$G27</f>
        <v>46.835443037974684</v>
      </c>
      <c r="E27" s="28">
        <f>'Valori assoluti'!E27*100/'Valori assoluti'!$G27</f>
        <v>30.632911392405063</v>
      </c>
      <c r="F27" s="28">
        <f>'Valori assoluti'!F27*100/'Valori assoluti'!$G27</f>
        <v>2.278481012658228</v>
      </c>
      <c r="G27" s="29">
        <f t="shared" si="0"/>
        <v>100.00000000000001</v>
      </c>
    </row>
    <row r="28" spans="1:7" ht="12.75">
      <c r="A28" s="15" t="s">
        <v>26</v>
      </c>
      <c r="B28" s="16" t="s">
        <v>0</v>
      </c>
      <c r="C28" s="28">
        <f>'Valori assoluti'!C28*100/'Valori assoluti'!$G28</f>
        <v>0</v>
      </c>
      <c r="D28" s="28">
        <f>'Valori assoluti'!D28*100/'Valori assoluti'!$G28</f>
        <v>0</v>
      </c>
      <c r="E28" s="28">
        <f>'Valori assoluti'!E28*100/'Valori assoluti'!$G28</f>
        <v>100</v>
      </c>
      <c r="F28" s="28">
        <f>'Valori assoluti'!F28*100/'Valori assoluti'!$G28</f>
        <v>0</v>
      </c>
      <c r="G28" s="29">
        <f t="shared" si="0"/>
        <v>100</v>
      </c>
    </row>
    <row r="29" spans="1:7" ht="12.75">
      <c r="A29" s="17"/>
      <c r="B29" s="12" t="s">
        <v>27</v>
      </c>
      <c r="C29" s="28">
        <f>'Valori assoluti'!C29*100/'Valori assoluti'!$G29</f>
        <v>0</v>
      </c>
      <c r="D29" s="28">
        <f>'Valori assoluti'!D29*100/'Valori assoluti'!$G29</f>
        <v>0</v>
      </c>
      <c r="E29" s="28">
        <f>'Valori assoluti'!E29*100/'Valori assoluti'!$G29</f>
        <v>100</v>
      </c>
      <c r="F29" s="28">
        <f>'Valori assoluti'!F29*100/'Valori assoluti'!$G29</f>
        <v>0</v>
      </c>
      <c r="G29" s="29">
        <f t="shared" si="0"/>
        <v>100</v>
      </c>
    </row>
    <row r="30" spans="1:7" ht="12.75">
      <c r="A30" s="15" t="s">
        <v>28</v>
      </c>
      <c r="B30" s="16" t="s">
        <v>0</v>
      </c>
      <c r="C30" s="28">
        <f>'Valori assoluti'!C30*100/'Valori assoluti'!$G30</f>
        <v>0</v>
      </c>
      <c r="D30" s="28">
        <f>'Valori assoluti'!D30*100/'Valori assoluti'!$G30</f>
        <v>14.285714285714286</v>
      </c>
      <c r="E30" s="28">
        <f>'Valori assoluti'!E30*100/'Valori assoluti'!$G30</f>
        <v>71.42857142857143</v>
      </c>
      <c r="F30" s="28">
        <f>'Valori assoluti'!F30*100/'Valori assoluti'!$G30</f>
        <v>14.285714285714286</v>
      </c>
      <c r="G30" s="29">
        <f t="shared" si="0"/>
        <v>100.00000000000001</v>
      </c>
    </row>
    <row r="31" spans="1:7" ht="12.75">
      <c r="A31" s="17"/>
      <c r="B31" s="12" t="s">
        <v>29</v>
      </c>
      <c r="C31" s="28">
        <f>'Valori assoluti'!C31*100/'Valori assoluti'!$G31</f>
        <v>0</v>
      </c>
      <c r="D31" s="28">
        <f>'Valori assoluti'!D31*100/'Valori assoluti'!$G31</f>
        <v>0</v>
      </c>
      <c r="E31" s="28">
        <f>'Valori assoluti'!E31*100/'Valori assoluti'!$G31</f>
        <v>100</v>
      </c>
      <c r="F31" s="28">
        <f>'Valori assoluti'!F31*100/'Valori assoluti'!$G31</f>
        <v>0</v>
      </c>
      <c r="G31" s="29">
        <f t="shared" si="0"/>
        <v>100</v>
      </c>
    </row>
    <row r="32" spans="1:7" ht="12.75">
      <c r="A32" s="17"/>
      <c r="B32" s="12" t="s">
        <v>30</v>
      </c>
      <c r="C32" s="28">
        <f>'Valori assoluti'!C32*100/'Valori assoluti'!$G32</f>
        <v>0</v>
      </c>
      <c r="D32" s="28">
        <f>'Valori assoluti'!D32*100/'Valori assoluti'!$G32</f>
        <v>16.666666666666668</v>
      </c>
      <c r="E32" s="28">
        <f>'Valori assoluti'!E32*100/'Valori assoluti'!$G32</f>
        <v>66.66666666666667</v>
      </c>
      <c r="F32" s="28">
        <f>'Valori assoluti'!F32*100/'Valori assoluti'!$G32</f>
        <v>16.666666666666668</v>
      </c>
      <c r="G32" s="29">
        <f t="shared" si="0"/>
        <v>100.00000000000001</v>
      </c>
    </row>
    <row r="33" spans="1:7" ht="12.75">
      <c r="A33" s="15" t="s">
        <v>31</v>
      </c>
      <c r="B33" s="16" t="s">
        <v>0</v>
      </c>
      <c r="C33" s="28">
        <f>'Valori assoluti'!C33*100/'Valori assoluti'!$G33</f>
        <v>17.80606362758234</v>
      </c>
      <c r="D33" s="28">
        <f>'Valori assoluti'!D33*100/'Valori assoluti'!$G33</f>
        <v>45.382170566790265</v>
      </c>
      <c r="E33" s="28">
        <f>'Valori assoluti'!E33*100/'Valori assoluti'!$G33</f>
        <v>33.426292337892995</v>
      </c>
      <c r="F33" s="28">
        <f>'Valori assoluti'!F33*100/'Valori assoluti'!$G33</f>
        <v>3.3854734677343967</v>
      </c>
      <c r="G33" s="29">
        <f t="shared" si="0"/>
        <v>100</v>
      </c>
    </row>
    <row r="34" spans="1:7" ht="12.75">
      <c r="A34" s="17"/>
      <c r="B34" s="12" t="s">
        <v>32</v>
      </c>
      <c r="C34" s="28">
        <f>'Valori assoluti'!C34*100/'Valori assoluti'!$G34</f>
        <v>14.516129032258064</v>
      </c>
      <c r="D34" s="28">
        <f>'Valori assoluti'!D34*100/'Valori assoluti'!$G34</f>
        <v>53.225806451612904</v>
      </c>
      <c r="E34" s="28">
        <f>'Valori assoluti'!E34*100/'Valori assoluti'!$G34</f>
        <v>29.032258064516128</v>
      </c>
      <c r="F34" s="28">
        <f>'Valori assoluti'!F34*100/'Valori assoluti'!$G34</f>
        <v>3.225806451612903</v>
      </c>
      <c r="G34" s="29">
        <f t="shared" si="0"/>
        <v>100</v>
      </c>
    </row>
    <row r="35" spans="1:7" ht="12.75">
      <c r="A35" s="17"/>
      <c r="B35" s="12" t="s">
        <v>33</v>
      </c>
      <c r="C35" s="28">
        <f>'Valori assoluti'!C35*100/'Valori assoluti'!$G35</f>
        <v>29.19463087248322</v>
      </c>
      <c r="D35" s="28">
        <f>'Valori assoluti'!D35*100/'Valori assoluti'!$G35</f>
        <v>40.604026845637584</v>
      </c>
      <c r="E35" s="28">
        <f>'Valori assoluti'!E35*100/'Valori assoluti'!$G35</f>
        <v>27.85234899328859</v>
      </c>
      <c r="F35" s="28">
        <f>'Valori assoluti'!F35*100/'Valori assoluti'!$G35</f>
        <v>2.348993288590604</v>
      </c>
      <c r="G35" s="29">
        <f t="shared" si="0"/>
        <v>100</v>
      </c>
    </row>
    <row r="36" spans="1:7" ht="12.75">
      <c r="A36" s="17"/>
      <c r="B36" s="12" t="s">
        <v>34</v>
      </c>
      <c r="C36" s="28">
        <f>'Valori assoluti'!C36*100/'Valori assoluti'!$G36</f>
        <v>22.46998284734134</v>
      </c>
      <c r="D36" s="28">
        <f>'Valori assoluti'!D36*100/'Valori assoluti'!$G36</f>
        <v>47.684391080617495</v>
      </c>
      <c r="E36" s="28">
        <f>'Valori assoluti'!E36*100/'Valori assoluti'!$G36</f>
        <v>27.272727272727273</v>
      </c>
      <c r="F36" s="28">
        <f>'Valori assoluti'!F36*100/'Valori assoluti'!$G36</f>
        <v>2.5728987993138936</v>
      </c>
      <c r="G36" s="29">
        <f t="shared" si="0"/>
        <v>100</v>
      </c>
    </row>
    <row r="37" spans="1:7" ht="12.75">
      <c r="A37" s="17"/>
      <c r="B37" s="12" t="s">
        <v>35</v>
      </c>
      <c r="C37" s="28">
        <f>'Valori assoluti'!C37*100/'Valori assoluti'!$G37</f>
        <v>22.66514806378132</v>
      </c>
      <c r="D37" s="28">
        <f>'Valori assoluti'!D37*100/'Valori assoluti'!$G37</f>
        <v>43.109339407744876</v>
      </c>
      <c r="E37" s="28">
        <f>'Valori assoluti'!E37*100/'Valori assoluti'!$G37</f>
        <v>31.605922551252846</v>
      </c>
      <c r="F37" s="28">
        <f>'Valori assoluti'!F37*100/'Valori assoluti'!$G37</f>
        <v>2.6195899772209565</v>
      </c>
      <c r="G37" s="29">
        <f t="shared" si="0"/>
        <v>100</v>
      </c>
    </row>
    <row r="38" spans="1:7" ht="12.75">
      <c r="A38" s="17"/>
      <c r="B38" s="12" t="s">
        <v>36</v>
      </c>
      <c r="C38" s="28">
        <f>'Valori assoluti'!C38*100/'Valori assoluti'!$G38</f>
        <v>17.321000224342935</v>
      </c>
      <c r="D38" s="28">
        <f>'Valori assoluti'!D38*100/'Valori assoluti'!$G38</f>
        <v>45.396655564567624</v>
      </c>
      <c r="E38" s="28">
        <f>'Valori assoluti'!E38*100/'Valori assoluti'!$G38</f>
        <v>33.818834452171814</v>
      </c>
      <c r="F38" s="28">
        <f>'Valori assoluti'!F38*100/'Valori assoluti'!$G38</f>
        <v>3.4635097589176316</v>
      </c>
      <c r="G38" s="29">
        <f t="shared" si="0"/>
        <v>100.00000000000001</v>
      </c>
    </row>
    <row r="39" spans="1:7" ht="12.75">
      <c r="A39" s="17"/>
      <c r="B39" s="12" t="s">
        <v>37</v>
      </c>
      <c r="C39" s="28">
        <f>'Valori assoluti'!C39*100/'Valori assoluti'!$G39</f>
        <v>21.62162162162162</v>
      </c>
      <c r="D39" s="28">
        <f>'Valori assoluti'!D39*100/'Valori assoluti'!$G39</f>
        <v>48.28009828009828</v>
      </c>
      <c r="E39" s="28">
        <f>'Valori assoluti'!E39*100/'Valori assoluti'!$G39</f>
        <v>27.64127764127764</v>
      </c>
      <c r="F39" s="28">
        <f>'Valori assoluti'!F39*100/'Valori assoluti'!$G39</f>
        <v>2.457002457002457</v>
      </c>
      <c r="G39" s="29">
        <f t="shared" si="0"/>
        <v>100</v>
      </c>
    </row>
    <row r="40" spans="1:7" ht="12.75">
      <c r="A40" s="17"/>
      <c r="B40" s="12" t="s">
        <v>38</v>
      </c>
      <c r="C40" s="28">
        <f>'Valori assoluti'!C40*100/'Valori assoluti'!$G40</f>
        <v>19.10688140556369</v>
      </c>
      <c r="D40" s="28">
        <f>'Valori assoluti'!D40*100/'Valori assoluti'!$G40</f>
        <v>46.63250366032211</v>
      </c>
      <c r="E40" s="28">
        <f>'Valori assoluti'!E40*100/'Valori assoluti'!$G40</f>
        <v>31.185944363103953</v>
      </c>
      <c r="F40" s="28">
        <f>'Valori assoluti'!F40*100/'Valori assoluti'!$G40</f>
        <v>3.074670571010249</v>
      </c>
      <c r="G40" s="29">
        <f t="shared" si="0"/>
        <v>100</v>
      </c>
    </row>
    <row r="41" spans="1:7" ht="12.75">
      <c r="A41" s="17"/>
      <c r="B41" s="12" t="s">
        <v>39</v>
      </c>
      <c r="C41" s="28">
        <f>'Valori assoluti'!C41*100/'Valori assoluti'!$G41</f>
        <v>24.97441146366428</v>
      </c>
      <c r="D41" s="28">
        <f>'Valori assoluti'!D41*100/'Valori assoluti'!$G41</f>
        <v>43.39815762538383</v>
      </c>
      <c r="E41" s="28">
        <f>'Valori assoluti'!E41*100/'Valori assoluti'!$G41</f>
        <v>28.96622313203685</v>
      </c>
      <c r="F41" s="28">
        <f>'Valori assoluti'!F41*100/'Valori assoluti'!$G41</f>
        <v>2.661207778915046</v>
      </c>
      <c r="G41" s="29">
        <f t="shared" si="0"/>
        <v>100</v>
      </c>
    </row>
    <row r="42" spans="1:7" ht="12.75">
      <c r="A42" s="17"/>
      <c r="B42" s="12" t="s">
        <v>40</v>
      </c>
      <c r="C42" s="28">
        <f>'Valori assoluti'!C42*100/'Valori assoluti'!$G42</f>
        <v>22.45430809399478</v>
      </c>
      <c r="D42" s="28">
        <f>'Valori assoluti'!D42*100/'Valori assoluti'!$G42</f>
        <v>46.99738903394256</v>
      </c>
      <c r="E42" s="28">
        <f>'Valori assoluti'!E42*100/'Valori assoluti'!$G42</f>
        <v>28.45953002610966</v>
      </c>
      <c r="F42" s="28">
        <f>'Valori assoluti'!F42*100/'Valori assoluti'!$G42</f>
        <v>2.088772845953003</v>
      </c>
      <c r="G42" s="29">
        <f t="shared" si="0"/>
        <v>100</v>
      </c>
    </row>
    <row r="43" spans="1:7" ht="12.75">
      <c r="A43" s="15" t="s">
        <v>41</v>
      </c>
      <c r="B43" s="16" t="s">
        <v>0</v>
      </c>
      <c r="C43" s="28">
        <f>'Valori assoluti'!C43*100/'Valori assoluti'!$G43</f>
        <v>28.42105263157895</v>
      </c>
      <c r="D43" s="28">
        <f>'Valori assoluti'!D43*100/'Valori assoluti'!$G43</f>
        <v>43.68421052631579</v>
      </c>
      <c r="E43" s="28">
        <f>'Valori assoluti'!E43*100/'Valori assoluti'!$G43</f>
        <v>24.210526315789473</v>
      </c>
      <c r="F43" s="28">
        <f>'Valori assoluti'!F43*100/'Valori assoluti'!$G43</f>
        <v>3.6842105263157894</v>
      </c>
      <c r="G43" s="29">
        <f t="shared" si="0"/>
        <v>100.00000000000001</v>
      </c>
    </row>
    <row r="44" spans="1:7" ht="12.75">
      <c r="A44" s="17"/>
      <c r="B44" s="12" t="s">
        <v>42</v>
      </c>
      <c r="C44" s="28">
        <f>'Valori assoluti'!C44*100/'Valori assoluti'!$G44</f>
        <v>33.333333333333336</v>
      </c>
      <c r="D44" s="28">
        <f>'Valori assoluti'!D44*100/'Valori assoluti'!$G44</f>
        <v>66.66666666666667</v>
      </c>
      <c r="E44" s="28">
        <f>'Valori assoluti'!E44*100/'Valori assoluti'!$G44</f>
        <v>0</v>
      </c>
      <c r="F44" s="28">
        <f>'Valori assoluti'!F44*100/'Valori assoluti'!$G44</f>
        <v>0</v>
      </c>
      <c r="G44" s="29">
        <f t="shared" si="0"/>
        <v>100</v>
      </c>
    </row>
    <row r="45" spans="1:7" ht="12.75">
      <c r="A45" s="17"/>
      <c r="B45" s="12" t="s">
        <v>43</v>
      </c>
      <c r="C45" s="28">
        <f>'Valori assoluti'!C45*100/'Valori assoluti'!$G45</f>
        <v>60</v>
      </c>
      <c r="D45" s="28">
        <f>'Valori assoluti'!D45*100/'Valori assoluti'!$G45</f>
        <v>20</v>
      </c>
      <c r="E45" s="28">
        <f>'Valori assoluti'!E45*100/'Valori assoluti'!$G45</f>
        <v>20</v>
      </c>
      <c r="F45" s="28">
        <f>'Valori assoluti'!F45*100/'Valori assoluti'!$G45</f>
        <v>0</v>
      </c>
      <c r="G45" s="29">
        <f t="shared" si="0"/>
        <v>100</v>
      </c>
    </row>
    <row r="46" spans="1:7" ht="12.75">
      <c r="A46" s="17"/>
      <c r="B46" s="12" t="s">
        <v>44</v>
      </c>
      <c r="C46" s="28">
        <f>'Valori assoluti'!C46*100/'Valori assoluti'!$G46</f>
        <v>32</v>
      </c>
      <c r="D46" s="28">
        <f>'Valori assoluti'!D46*100/'Valori assoluti'!$G46</f>
        <v>44</v>
      </c>
      <c r="E46" s="28">
        <f>'Valori assoluti'!E46*100/'Valori assoluti'!$G46</f>
        <v>20</v>
      </c>
      <c r="F46" s="28">
        <f>'Valori assoluti'!F46*100/'Valori assoluti'!$G46</f>
        <v>4</v>
      </c>
      <c r="G46" s="29">
        <f t="shared" si="0"/>
        <v>100</v>
      </c>
    </row>
    <row r="47" spans="1:7" ht="12.75">
      <c r="A47" s="17"/>
      <c r="B47" s="12" t="s">
        <v>45</v>
      </c>
      <c r="C47" s="28">
        <f>'Valori assoluti'!C47*100/'Valori assoluti'!$G47</f>
        <v>24.324324324324323</v>
      </c>
      <c r="D47" s="28">
        <f>'Valori assoluti'!D47*100/'Valori assoluti'!$G47</f>
        <v>43.24324324324324</v>
      </c>
      <c r="E47" s="28">
        <f>'Valori assoluti'!E47*100/'Valori assoluti'!$G47</f>
        <v>31.08108108108108</v>
      </c>
      <c r="F47" s="28">
        <f>'Valori assoluti'!F47*100/'Valori assoluti'!$G47</f>
        <v>1.3513513513513513</v>
      </c>
      <c r="G47" s="29">
        <f t="shared" si="0"/>
        <v>100</v>
      </c>
    </row>
    <row r="48" spans="1:7" ht="12.75">
      <c r="A48" s="17"/>
      <c r="B48" s="12" t="s">
        <v>46</v>
      </c>
      <c r="C48" s="28">
        <f>'Valori assoluti'!C48*100/'Valori assoluti'!$G48</f>
        <v>0</v>
      </c>
      <c r="D48" s="28">
        <f>'Valori assoluti'!D48*100/'Valori assoluti'!$G48</f>
        <v>66.66666666666667</v>
      </c>
      <c r="E48" s="28">
        <f>'Valori assoluti'!E48*100/'Valori assoluti'!$G48</f>
        <v>33.333333333333336</v>
      </c>
      <c r="F48" s="28">
        <f>'Valori assoluti'!F48*100/'Valori assoluti'!$G48</f>
        <v>0</v>
      </c>
      <c r="G48" s="29">
        <f t="shared" si="0"/>
        <v>100</v>
      </c>
    </row>
    <row r="49" spans="1:7" ht="12.75">
      <c r="A49" s="17"/>
      <c r="B49" s="12" t="s">
        <v>47</v>
      </c>
      <c r="C49" s="28">
        <f>'Valori assoluti'!C49*100/'Valori assoluti'!$G49</f>
        <v>30</v>
      </c>
      <c r="D49" s="28">
        <f>'Valori assoluti'!D49*100/'Valori assoluti'!$G49</f>
        <v>40</v>
      </c>
      <c r="E49" s="28">
        <f>'Valori assoluti'!E49*100/'Valori assoluti'!$G49</f>
        <v>10</v>
      </c>
      <c r="F49" s="28">
        <f>'Valori assoluti'!F49*100/'Valori assoluti'!$G49</f>
        <v>20</v>
      </c>
      <c r="G49" s="29">
        <f t="shared" si="0"/>
        <v>100</v>
      </c>
    </row>
    <row r="50" spans="1:7" ht="12.75">
      <c r="A50" s="17"/>
      <c r="B50" s="12" t="s">
        <v>48</v>
      </c>
      <c r="C50" s="28">
        <f>'Valori assoluti'!C50*100/'Valori assoluti'!$G50</f>
        <v>14.285714285714286</v>
      </c>
      <c r="D50" s="28">
        <f>'Valori assoluti'!D50*100/'Valori assoluti'!$G50</f>
        <v>57.142857142857146</v>
      </c>
      <c r="E50" s="28">
        <f>'Valori assoluti'!E50*100/'Valori assoluti'!$G50</f>
        <v>28.571428571428573</v>
      </c>
      <c r="F50" s="28">
        <f>'Valori assoluti'!F50*100/'Valori assoluti'!$G50</f>
        <v>0</v>
      </c>
      <c r="G50" s="29">
        <f t="shared" si="0"/>
        <v>100</v>
      </c>
    </row>
    <row r="51" spans="1:7" ht="12.75">
      <c r="A51" s="17"/>
      <c r="B51" s="12" t="s">
        <v>49</v>
      </c>
      <c r="C51" s="28">
        <f>'Valori assoluti'!C51*100/'Valori assoluti'!$G51</f>
        <v>33.333333333333336</v>
      </c>
      <c r="D51" s="28">
        <f>'Valori assoluti'!D51*100/'Valori assoluti'!$G51</f>
        <v>33.333333333333336</v>
      </c>
      <c r="E51" s="28">
        <f>'Valori assoluti'!E51*100/'Valori assoluti'!$G51</f>
        <v>33.333333333333336</v>
      </c>
      <c r="F51" s="28">
        <f>'Valori assoluti'!F51*100/'Valori assoluti'!$G51</f>
        <v>0</v>
      </c>
      <c r="G51" s="29">
        <f t="shared" si="0"/>
        <v>100</v>
      </c>
    </row>
    <row r="52" spans="1:7" ht="12.75">
      <c r="A52" s="17"/>
      <c r="B52" s="12" t="s">
        <v>50</v>
      </c>
      <c r="C52" s="28">
        <f>'Valori assoluti'!C52*100/'Valori assoluti'!$G52</f>
        <v>36</v>
      </c>
      <c r="D52" s="28">
        <f>'Valori assoluti'!D52*100/'Valori assoluti'!$G52</f>
        <v>40</v>
      </c>
      <c r="E52" s="28">
        <f>'Valori assoluti'!E52*100/'Valori assoluti'!$G52</f>
        <v>18</v>
      </c>
      <c r="F52" s="28">
        <f>'Valori assoluti'!F52*100/'Valori assoluti'!$G52</f>
        <v>6</v>
      </c>
      <c r="G52" s="29">
        <f t="shared" si="0"/>
        <v>100</v>
      </c>
    </row>
    <row r="53" spans="1:7" ht="12.75">
      <c r="A53" s="15" t="s">
        <v>51</v>
      </c>
      <c r="B53" s="16" t="s">
        <v>0</v>
      </c>
      <c r="C53" s="28">
        <f>'Valori assoluti'!C53*100/'Valori assoluti'!$G53</f>
        <v>25</v>
      </c>
      <c r="D53" s="28">
        <f>'Valori assoluti'!D53*100/'Valori assoluti'!$G53</f>
        <v>25</v>
      </c>
      <c r="E53" s="28">
        <f>'Valori assoluti'!E53*100/'Valori assoluti'!$G53</f>
        <v>50</v>
      </c>
      <c r="F53" s="28">
        <f>'Valori assoluti'!F53*100/'Valori assoluti'!$G53</f>
        <v>0</v>
      </c>
      <c r="G53" s="29">
        <f t="shared" si="0"/>
        <v>100</v>
      </c>
    </row>
    <row r="54" spans="1:7" ht="12.75">
      <c r="A54" s="17"/>
      <c r="B54" s="12" t="s">
        <v>52</v>
      </c>
      <c r="C54" s="28">
        <f>'Valori assoluti'!C54*100/'Valori assoluti'!$G54</f>
        <v>33.333333333333336</v>
      </c>
      <c r="D54" s="28">
        <f>'Valori assoluti'!D54*100/'Valori assoluti'!$G54</f>
        <v>33.333333333333336</v>
      </c>
      <c r="E54" s="28">
        <f>'Valori assoluti'!E54*100/'Valori assoluti'!$G54</f>
        <v>33.333333333333336</v>
      </c>
      <c r="F54" s="28">
        <f>'Valori assoluti'!F54*100/'Valori assoluti'!$G54</f>
        <v>0</v>
      </c>
      <c r="G54" s="29">
        <f t="shared" si="0"/>
        <v>100</v>
      </c>
    </row>
    <row r="55" spans="1:7" ht="12.75">
      <c r="A55" s="17"/>
      <c r="B55" s="12" t="s">
        <v>53</v>
      </c>
      <c r="C55" s="28">
        <f>'Valori assoluti'!C55*100/'Valori assoluti'!$G55</f>
        <v>0</v>
      </c>
      <c r="D55" s="28">
        <f>'Valori assoluti'!D55*100/'Valori assoluti'!$G55</f>
        <v>0</v>
      </c>
      <c r="E55" s="28">
        <f>'Valori assoluti'!E55*100/'Valori assoluti'!$G55</f>
        <v>100</v>
      </c>
      <c r="F55" s="28">
        <f>'Valori assoluti'!F55*100/'Valori assoluti'!$G55</f>
        <v>0</v>
      </c>
      <c r="G55" s="29">
        <f t="shared" si="0"/>
        <v>100</v>
      </c>
    </row>
    <row r="56" spans="1:7" ht="12.75">
      <c r="A56" s="15" t="s">
        <v>54</v>
      </c>
      <c r="B56" s="16" t="s">
        <v>0</v>
      </c>
      <c r="C56" s="28">
        <f>'Valori assoluti'!C56*100/'Valori assoluti'!$G56</f>
        <v>46.875</v>
      </c>
      <c r="D56" s="28">
        <f>'Valori assoluti'!D56*100/'Valori assoluti'!$G56</f>
        <v>35.9375</v>
      </c>
      <c r="E56" s="28">
        <f>'Valori assoluti'!E56*100/'Valori assoluti'!$G56</f>
        <v>15.625</v>
      </c>
      <c r="F56" s="28">
        <f>'Valori assoluti'!F56*100/'Valori assoluti'!$G56</f>
        <v>1.5625</v>
      </c>
      <c r="G56" s="29">
        <f t="shared" si="0"/>
        <v>100</v>
      </c>
    </row>
    <row r="57" spans="1:7" ht="12.75">
      <c r="A57" s="17"/>
      <c r="B57" s="12" t="s">
        <v>55</v>
      </c>
      <c r="C57" s="28">
        <f>'Valori assoluti'!C57*100/'Valori assoluti'!$G57</f>
        <v>49.09090909090909</v>
      </c>
      <c r="D57" s="28">
        <f>'Valori assoluti'!D57*100/'Valori assoluti'!$G57</f>
        <v>34.54545454545455</v>
      </c>
      <c r="E57" s="28">
        <f>'Valori assoluti'!E57*100/'Valori assoluti'!$G57</f>
        <v>14.545454545454545</v>
      </c>
      <c r="F57" s="28">
        <f>'Valori assoluti'!F57*100/'Valori assoluti'!$G57</f>
        <v>1.8181818181818181</v>
      </c>
      <c r="G57" s="29">
        <f t="shared" si="0"/>
        <v>100</v>
      </c>
    </row>
    <row r="58" spans="1:7" ht="12.75">
      <c r="A58" s="17"/>
      <c r="B58" s="12" t="s">
        <v>56</v>
      </c>
      <c r="C58" s="28">
        <f>'Valori assoluti'!C58*100/'Valori assoluti'!$G58</f>
        <v>37.5</v>
      </c>
      <c r="D58" s="28">
        <f>'Valori assoluti'!D58*100/'Valori assoluti'!$G58</f>
        <v>37.5</v>
      </c>
      <c r="E58" s="28">
        <f>'Valori assoluti'!E58*100/'Valori assoluti'!$G58</f>
        <v>25</v>
      </c>
      <c r="F58" s="28">
        <f>'Valori assoluti'!F58*100/'Valori assoluti'!$G58</f>
        <v>0</v>
      </c>
      <c r="G58" s="29">
        <f t="shared" si="0"/>
        <v>100</v>
      </c>
    </row>
    <row r="59" spans="1:7" ht="12.75">
      <c r="A59" s="17"/>
      <c r="B59" s="12" t="s">
        <v>57</v>
      </c>
      <c r="C59" s="28">
        <f>'Valori assoluti'!C59*100/'Valori assoluti'!$G59</f>
        <v>0</v>
      </c>
      <c r="D59" s="28">
        <f>'Valori assoluti'!D59*100/'Valori assoluti'!$G59</f>
        <v>100</v>
      </c>
      <c r="E59" s="28">
        <f>'Valori assoluti'!E59*100/'Valori assoluti'!$G59</f>
        <v>0</v>
      </c>
      <c r="F59" s="28">
        <f>'Valori assoluti'!F59*100/'Valori assoluti'!$G59</f>
        <v>0</v>
      </c>
      <c r="G59" s="29">
        <f t="shared" si="0"/>
        <v>100</v>
      </c>
    </row>
    <row r="60" spans="1:7" ht="12.75">
      <c r="A60" s="15" t="s">
        <v>58</v>
      </c>
      <c r="B60" s="16" t="s">
        <v>0</v>
      </c>
      <c r="C60" s="28">
        <f>'Valori assoluti'!C60*100/'Valori assoluti'!$G60</f>
        <v>33.333333333333336</v>
      </c>
      <c r="D60" s="28">
        <f>'Valori assoluti'!D60*100/'Valori assoluti'!$G60</f>
        <v>66.66666666666667</v>
      </c>
      <c r="E60" s="28">
        <f>'Valori assoluti'!E60*100/'Valori assoluti'!$G60</f>
        <v>0</v>
      </c>
      <c r="F60" s="28">
        <f>'Valori assoluti'!F60*100/'Valori assoluti'!$G60</f>
        <v>0</v>
      </c>
      <c r="G60" s="29">
        <f t="shared" si="0"/>
        <v>100</v>
      </c>
    </row>
    <row r="61" spans="1:7" ht="12.75">
      <c r="A61" s="17"/>
      <c r="B61" s="12" t="s">
        <v>59</v>
      </c>
      <c r="C61" s="28">
        <f>'Valori assoluti'!C61*100/'Valori assoluti'!$G61</f>
        <v>33.333333333333336</v>
      </c>
      <c r="D61" s="28">
        <f>'Valori assoluti'!D61*100/'Valori assoluti'!$G61</f>
        <v>66.66666666666667</v>
      </c>
      <c r="E61" s="28">
        <f>'Valori assoluti'!E61*100/'Valori assoluti'!$G61</f>
        <v>0</v>
      </c>
      <c r="F61" s="28">
        <f>'Valori assoluti'!F61*100/'Valori assoluti'!$G61</f>
        <v>0</v>
      </c>
      <c r="G61" s="29">
        <f t="shared" si="0"/>
        <v>100</v>
      </c>
    </row>
    <row r="62" spans="1:7" ht="12.75">
      <c r="A62" s="15" t="s">
        <v>60</v>
      </c>
      <c r="B62" s="16" t="s">
        <v>0</v>
      </c>
      <c r="C62" s="28">
        <f>'Valori assoluti'!C62*100/'Valori assoluti'!$G62</f>
        <v>33.333333333333336</v>
      </c>
      <c r="D62" s="28">
        <f>'Valori assoluti'!D62*100/'Valori assoluti'!$G62</f>
        <v>33.333333333333336</v>
      </c>
      <c r="E62" s="28">
        <f>'Valori assoluti'!E62*100/'Valori assoluti'!$G62</f>
        <v>33.333333333333336</v>
      </c>
      <c r="F62" s="28">
        <f>'Valori assoluti'!F62*100/'Valori assoluti'!$G62</f>
        <v>0</v>
      </c>
      <c r="G62" s="29">
        <f t="shared" si="0"/>
        <v>100</v>
      </c>
    </row>
    <row r="63" spans="1:7" ht="12.75">
      <c r="A63" s="17"/>
      <c r="B63" s="12" t="s">
        <v>61</v>
      </c>
      <c r="C63" s="28">
        <f>'Valori assoluti'!C63*100/'Valori assoluti'!$G63</f>
        <v>0</v>
      </c>
      <c r="D63" s="28">
        <f>'Valori assoluti'!D63*100/'Valori assoluti'!$G63</f>
        <v>0</v>
      </c>
      <c r="E63" s="28">
        <f>'Valori assoluti'!E63*100/'Valori assoluti'!$G63</f>
        <v>100</v>
      </c>
      <c r="F63" s="28">
        <f>'Valori assoluti'!F63*100/'Valori assoluti'!$G63</f>
        <v>0</v>
      </c>
      <c r="G63" s="29">
        <f t="shared" si="0"/>
        <v>100</v>
      </c>
    </row>
    <row r="64" spans="1:7" ht="12.75">
      <c r="A64" s="17"/>
      <c r="B64" s="12" t="s">
        <v>62</v>
      </c>
      <c r="C64" s="28">
        <f>'Valori assoluti'!C64*100/'Valori assoluti'!$G64</f>
        <v>50</v>
      </c>
      <c r="D64" s="28">
        <f>'Valori assoluti'!D64*100/'Valori assoluti'!$G64</f>
        <v>50</v>
      </c>
      <c r="E64" s="28">
        <f>'Valori assoluti'!E64*100/'Valori assoluti'!$G64</f>
        <v>0</v>
      </c>
      <c r="F64" s="28">
        <f>'Valori assoluti'!F64*100/'Valori assoluti'!$G64</f>
        <v>0</v>
      </c>
      <c r="G64" s="29">
        <f t="shared" si="0"/>
        <v>100</v>
      </c>
    </row>
    <row r="65" spans="1:7" ht="12.75">
      <c r="A65" s="20" t="s">
        <v>5</v>
      </c>
      <c r="B65" s="21"/>
      <c r="C65" s="30">
        <f>'Valori assoluti'!C65*100/'Valori assoluti'!$G65</f>
        <v>17.950086137240255</v>
      </c>
      <c r="D65" s="30">
        <f>'Valori assoluti'!D65*100/'Valori assoluti'!$G65</f>
        <v>45.35392496150504</v>
      </c>
      <c r="E65" s="30">
        <f>'Valori assoluti'!E65*100/'Valori assoluti'!$G65</f>
        <v>33.32367783147592</v>
      </c>
      <c r="F65" s="30">
        <f>'Valori assoluti'!F65*100/'Valori assoluti'!$G65</f>
        <v>3.3723110697787875</v>
      </c>
      <c r="G65" s="31">
        <f t="shared" si="0"/>
        <v>100</v>
      </c>
    </row>
  </sheetData>
  <mergeCells count="17">
    <mergeCell ref="A65:B65"/>
    <mergeCell ref="A33:A42"/>
    <mergeCell ref="A43:A52"/>
    <mergeCell ref="A53:A55"/>
    <mergeCell ref="A56:A59"/>
    <mergeCell ref="A28:A29"/>
    <mergeCell ref="A30:A32"/>
    <mergeCell ref="A60:A61"/>
    <mergeCell ref="A62:A64"/>
    <mergeCell ref="A8:A11"/>
    <mergeCell ref="A12:A18"/>
    <mergeCell ref="A19:A20"/>
    <mergeCell ref="A21:A27"/>
    <mergeCell ref="A2:G2"/>
    <mergeCell ref="A3:G3"/>
    <mergeCell ref="A4:G4"/>
    <mergeCell ref="A6:B6"/>
  </mergeCells>
  <printOptions/>
  <pageMargins left="0.75" right="0.75" top="1" bottom="1" header="0.5" footer="0.5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PMontana</cp:lastModifiedBy>
  <cp:lastPrinted>2006-05-03T11:45:47Z</cp:lastPrinted>
  <dcterms:created xsi:type="dcterms:W3CDTF">2005-11-30T10:09:33Z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