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480" windowHeight="6075" activeTab="1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'Percentuali'!$A$2:$I$3</definedName>
    <definedName name="TABLE" localSheetId="0">'Valori assoluti'!$A$2:$I$3</definedName>
    <definedName name="TABLE_2" localSheetId="1">'Percentuali'!$A$5:$I$34</definedName>
    <definedName name="TABLE_2" localSheetId="0">'Valori assoluti'!$A$5:$I$34</definedName>
    <definedName name="TABLE_3" localSheetId="1">'Percentuali'!$A$5:$I$34</definedName>
    <definedName name="TABLE_3" localSheetId="0">'Valori assoluti'!$A$5:$I$34</definedName>
  </definedNames>
  <calcPr fullCalcOnLoad="1"/>
</workbook>
</file>

<file path=xl/sharedStrings.xml><?xml version="1.0" encoding="utf-8"?>
<sst xmlns="http://schemas.openxmlformats.org/spreadsheetml/2006/main" count="96" uniqueCount="40">
  <si>
    <t xml:space="preserve"> </t>
  </si>
  <si>
    <t>Per studio</t>
  </si>
  <si>
    <t>Luogo di destinazione</t>
  </si>
  <si>
    <t>Treno</t>
  </si>
  <si>
    <t>Autobus</t>
  </si>
  <si>
    <t>Auto privata (come conducente)</t>
  </si>
  <si>
    <t>Auto privata (come passeggero)</t>
  </si>
  <si>
    <t>Motocicletta, ciclomotore, scooter</t>
  </si>
  <si>
    <t>Bicicletta, a piedi, altro mezzo</t>
  </si>
  <si>
    <t>Totale</t>
  </si>
  <si>
    <t>Lombardia</t>
  </si>
  <si>
    <t>Milano</t>
  </si>
  <si>
    <t>Cremona</t>
  </si>
  <si>
    <t>Mantova</t>
  </si>
  <si>
    <t>Lodi</t>
  </si>
  <si>
    <t>Trentino-Alto Adige</t>
  </si>
  <si>
    <t>Trento</t>
  </si>
  <si>
    <t>Veneto</t>
  </si>
  <si>
    <t>Verona</t>
  </si>
  <si>
    <t>Treviso</t>
  </si>
  <si>
    <t>Venezia</t>
  </si>
  <si>
    <t>Padova</t>
  </si>
  <si>
    <t>Rovigo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</si>
  <si>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</si>
  <si>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</si>
  <si>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</si>
  <si>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</si>
  <si>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</si>
  <si>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</si>
  <si>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</si>
  <si>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</si>
  <si>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</si>
  <si>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</si>
  <si>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</si>
  <si>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Firenze</t>
  </si>
  <si>
    <t>Marche</t>
  </si>
  <si>
    <t>Pesaro e Urbino</t>
  </si>
  <si>
    <t>Valori assoluti</t>
  </si>
  <si>
    <t>Spostamenti pendolari dei residenti nel comune di Bologna in uscita dal comune per provincia di destinazione e mezzo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</si>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</sst>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right"/>
    </xf>
    <xf numFmtId="170" fontId="1" fillId="0" borderId="2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170" fontId="1" fillId="0" borderId="4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workbookViewId="0" topLeftCell="A1">
      <selection activeCell="A5" sqref="A5:I5"/>
    </sheetView>
  </sheetViews>
  <sheetFormatPr defaultColWidth="9.140625" defaultRowHeight="12.75"/>
  <cols>
    <col min="1" max="2" width="23.28125" style="3" customWidth="1"/>
    <col min="3" max="9" width="14.57421875" style="3" customWidth="1"/>
    <col min="10" max="16384" width="9.1406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="5" customFormat="1" ht="15" customHeight="1">
      <c r="A2" s="4" t="s">
        <v>38</v>
      </c>
    </row>
    <row r="3" spans="1:8" s="6" customFormat="1" ht="15" customHeight="1">
      <c r="A3" s="4" t="s">
        <v>1</v>
      </c>
      <c r="B3" s="5"/>
      <c r="C3" s="5"/>
      <c r="D3" s="5"/>
      <c r="E3" s="5"/>
      <c r="F3" s="5"/>
      <c r="G3" s="5"/>
      <c r="H3" s="5"/>
    </row>
    <row r="4" spans="1:9" s="8" customFormat="1" ht="15" customHeight="1">
      <c r="A4" s="4"/>
      <c r="B4" s="5"/>
      <c r="C4" s="5"/>
      <c r="D4" s="5"/>
      <c r="E4" s="5"/>
      <c r="F4" s="5"/>
      <c r="G4" s="5"/>
      <c r="H4" s="5"/>
      <c r="I4" s="7" t="s">
        <v>37</v>
      </c>
    </row>
    <row r="5" spans="1:9" s="9" customFormat="1" ht="32.25">
      <c r="A5" s="28" t="s">
        <v>2</v>
      </c>
      <c r="B5" s="29"/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1" t="s">
        <v>9</v>
      </c>
    </row>
    <row r="6" spans="1:9" ht="12.75">
      <c r="A6" s="10" t="s">
        <v>0</v>
      </c>
      <c r="B6" s="11" t="s">
        <v>0</v>
      </c>
      <c r="C6" s="12"/>
      <c r="D6" s="12"/>
      <c r="E6" s="12"/>
      <c r="F6" s="12"/>
      <c r="G6" s="12"/>
      <c r="H6" s="12"/>
      <c r="I6" s="13"/>
    </row>
    <row r="7" spans="1:9" ht="12.75">
      <c r="A7" s="14" t="s">
        <v>10</v>
      </c>
      <c r="B7" s="15" t="s">
        <v>0</v>
      </c>
      <c r="C7" s="23">
        <v>11</v>
      </c>
      <c r="D7" s="23">
        <v>0</v>
      </c>
      <c r="E7" s="23">
        <v>5</v>
      </c>
      <c r="F7" s="23">
        <v>0</v>
      </c>
      <c r="G7" s="23">
        <v>0</v>
      </c>
      <c r="H7" s="23">
        <v>0</v>
      </c>
      <c r="I7" s="24">
        <v>16</v>
      </c>
    </row>
    <row r="8" spans="1:9" ht="12.75">
      <c r="A8" s="18"/>
      <c r="B8" s="11" t="s">
        <v>11</v>
      </c>
      <c r="C8" s="12">
        <v>11</v>
      </c>
      <c r="D8" s="12">
        <v>0</v>
      </c>
      <c r="E8" s="12">
        <v>2</v>
      </c>
      <c r="F8" s="12">
        <v>0</v>
      </c>
      <c r="G8" s="12">
        <v>0</v>
      </c>
      <c r="H8" s="12">
        <v>0</v>
      </c>
      <c r="I8" s="13">
        <v>13</v>
      </c>
    </row>
    <row r="9" spans="1:9" ht="12.75">
      <c r="A9" s="18"/>
      <c r="B9" s="11" t="s">
        <v>12</v>
      </c>
      <c r="C9" s="12">
        <v>0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3">
        <v>1</v>
      </c>
    </row>
    <row r="10" spans="1:9" ht="12.75">
      <c r="A10" s="18"/>
      <c r="B10" s="11" t="s">
        <v>13</v>
      </c>
      <c r="C10" s="12">
        <v>0</v>
      </c>
      <c r="D10" s="12">
        <v>0</v>
      </c>
      <c r="E10" s="12">
        <v>1</v>
      </c>
      <c r="F10" s="12">
        <v>0</v>
      </c>
      <c r="G10" s="12">
        <v>0</v>
      </c>
      <c r="H10" s="12">
        <v>0</v>
      </c>
      <c r="I10" s="13">
        <v>1</v>
      </c>
    </row>
    <row r="11" spans="1:9" ht="12.75">
      <c r="A11" s="18"/>
      <c r="B11" s="11" t="s">
        <v>14</v>
      </c>
      <c r="C11" s="12">
        <v>0</v>
      </c>
      <c r="D11" s="12">
        <v>0</v>
      </c>
      <c r="E11" s="12">
        <v>1</v>
      </c>
      <c r="F11" s="12">
        <v>0</v>
      </c>
      <c r="G11" s="12">
        <v>0</v>
      </c>
      <c r="H11" s="12">
        <v>0</v>
      </c>
      <c r="I11" s="13">
        <v>1</v>
      </c>
    </row>
    <row r="12" spans="1:9" ht="12.75">
      <c r="A12" s="14" t="s">
        <v>15</v>
      </c>
      <c r="B12" s="15" t="s">
        <v>0</v>
      </c>
      <c r="C12" s="12"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3">
        <v>1</v>
      </c>
    </row>
    <row r="13" spans="1:9" ht="12.75">
      <c r="A13" s="18"/>
      <c r="B13" s="11" t="s">
        <v>16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1</v>
      </c>
    </row>
    <row r="14" spans="1:9" ht="12.75">
      <c r="A14" s="14" t="s">
        <v>17</v>
      </c>
      <c r="B14" s="15" t="s">
        <v>0</v>
      </c>
      <c r="C14" s="12">
        <v>26</v>
      </c>
      <c r="D14" s="12">
        <v>3</v>
      </c>
      <c r="E14" s="12">
        <v>7</v>
      </c>
      <c r="F14" s="12">
        <v>0</v>
      </c>
      <c r="G14" s="12">
        <v>0</v>
      </c>
      <c r="H14" s="12">
        <v>0</v>
      </c>
      <c r="I14" s="13">
        <v>36</v>
      </c>
    </row>
    <row r="15" spans="1:9" ht="12.75">
      <c r="A15" s="18"/>
      <c r="B15" s="11" t="s">
        <v>18</v>
      </c>
      <c r="C15" s="12">
        <v>1</v>
      </c>
      <c r="D15" s="12">
        <v>0</v>
      </c>
      <c r="E15" s="12">
        <v>3</v>
      </c>
      <c r="F15" s="12">
        <v>0</v>
      </c>
      <c r="G15" s="12">
        <v>0</v>
      </c>
      <c r="H15" s="12">
        <v>0</v>
      </c>
      <c r="I15" s="13">
        <v>4</v>
      </c>
    </row>
    <row r="16" spans="1:9" ht="12.75">
      <c r="A16" s="18"/>
      <c r="B16" s="11" t="s">
        <v>19</v>
      </c>
      <c r="C16" s="12">
        <v>1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3">
        <v>2</v>
      </c>
    </row>
    <row r="17" spans="1:9" ht="12.75">
      <c r="A17" s="18"/>
      <c r="B17" s="11" t="s">
        <v>20</v>
      </c>
      <c r="C17" s="12">
        <v>4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3">
        <v>5</v>
      </c>
    </row>
    <row r="18" spans="1:9" ht="12.75">
      <c r="A18" s="18"/>
      <c r="B18" s="11" t="s">
        <v>21</v>
      </c>
      <c r="C18" s="12">
        <v>20</v>
      </c>
      <c r="D18" s="12">
        <v>2</v>
      </c>
      <c r="E18" s="12">
        <v>2</v>
      </c>
      <c r="F18" s="12">
        <v>0</v>
      </c>
      <c r="G18" s="12">
        <v>0</v>
      </c>
      <c r="H18" s="12">
        <v>0</v>
      </c>
      <c r="I18" s="13">
        <v>24</v>
      </c>
    </row>
    <row r="19" spans="1:9" ht="12.75">
      <c r="A19" s="18"/>
      <c r="B19" s="11" t="s">
        <v>22</v>
      </c>
      <c r="C19" s="12">
        <v>0</v>
      </c>
      <c r="D19" s="12">
        <v>0</v>
      </c>
      <c r="E19" s="12">
        <v>1</v>
      </c>
      <c r="F19" s="12">
        <v>0</v>
      </c>
      <c r="G19" s="12">
        <v>0</v>
      </c>
      <c r="H19" s="12">
        <v>0</v>
      </c>
      <c r="I19" s="13">
        <v>1</v>
      </c>
    </row>
    <row r="20" spans="1:9" ht="12.75">
      <c r="A20" s="14" t="s">
        <v>23</v>
      </c>
      <c r="B20" s="15" t="s">
        <v>0</v>
      </c>
      <c r="C20" s="12">
        <v>462</v>
      </c>
      <c r="D20" s="12">
        <v>725</v>
      </c>
      <c r="E20" s="12">
        <v>833</v>
      </c>
      <c r="F20" s="12">
        <v>567</v>
      </c>
      <c r="G20" s="12">
        <v>207</v>
      </c>
      <c r="H20" s="12">
        <v>42</v>
      </c>
      <c r="I20" s="25">
        <v>2836</v>
      </c>
    </row>
    <row r="21" spans="1:9" ht="12.75">
      <c r="A21" s="18"/>
      <c r="B21" s="11" t="s">
        <v>24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3">
        <v>1</v>
      </c>
    </row>
    <row r="22" spans="1:9" ht="12.75">
      <c r="A22" s="18"/>
      <c r="B22" s="11" t="s">
        <v>25</v>
      </c>
      <c r="C22" s="12">
        <v>22</v>
      </c>
      <c r="D22" s="12">
        <v>1</v>
      </c>
      <c r="E22" s="12">
        <v>3</v>
      </c>
      <c r="F22" s="12">
        <v>0</v>
      </c>
      <c r="G22" s="12">
        <v>0</v>
      </c>
      <c r="H22" s="12">
        <v>0</v>
      </c>
      <c r="I22" s="13">
        <v>26</v>
      </c>
    </row>
    <row r="23" spans="1:9" ht="12.75">
      <c r="A23" s="18"/>
      <c r="B23" s="11" t="s">
        <v>26</v>
      </c>
      <c r="C23" s="12">
        <v>16</v>
      </c>
      <c r="D23" s="12">
        <v>0</v>
      </c>
      <c r="E23" s="12">
        <v>3</v>
      </c>
      <c r="F23" s="12">
        <v>0</v>
      </c>
      <c r="G23" s="12">
        <v>0</v>
      </c>
      <c r="H23" s="12">
        <v>0</v>
      </c>
      <c r="I23" s="13">
        <v>19</v>
      </c>
    </row>
    <row r="24" spans="1:9" ht="12.75">
      <c r="A24" s="18"/>
      <c r="B24" s="11" t="s">
        <v>27</v>
      </c>
      <c r="C24" s="12">
        <v>40</v>
      </c>
      <c r="D24" s="12">
        <v>5</v>
      </c>
      <c r="E24" s="12">
        <v>45</v>
      </c>
      <c r="F24" s="12">
        <v>5</v>
      </c>
      <c r="G24" s="12">
        <v>0</v>
      </c>
      <c r="H24" s="12">
        <v>0</v>
      </c>
      <c r="I24" s="13">
        <v>95</v>
      </c>
    </row>
    <row r="25" spans="1:9" ht="12.75">
      <c r="A25" s="18"/>
      <c r="B25" s="11" t="s">
        <v>28</v>
      </c>
      <c r="C25" s="12">
        <v>62</v>
      </c>
      <c r="D25" s="12">
        <v>713</v>
      </c>
      <c r="E25" s="12">
        <v>723</v>
      </c>
      <c r="F25" s="12">
        <v>549</v>
      </c>
      <c r="G25" s="12">
        <v>201</v>
      </c>
      <c r="H25" s="12">
        <v>41</v>
      </c>
      <c r="I25" s="25">
        <v>2289</v>
      </c>
    </row>
    <row r="26" spans="1:9" ht="12.75">
      <c r="A26" s="18"/>
      <c r="B26" s="11" t="s">
        <v>29</v>
      </c>
      <c r="C26" s="12">
        <v>87</v>
      </c>
      <c r="D26" s="12">
        <v>2</v>
      </c>
      <c r="E26" s="12">
        <v>29</v>
      </c>
      <c r="F26" s="12">
        <v>6</v>
      </c>
      <c r="G26" s="12">
        <v>0</v>
      </c>
      <c r="H26" s="12">
        <v>1</v>
      </c>
      <c r="I26" s="13">
        <v>125</v>
      </c>
    </row>
    <row r="27" spans="1:9" ht="12.75">
      <c r="A27" s="18"/>
      <c r="B27" s="11" t="s">
        <v>30</v>
      </c>
      <c r="C27" s="12">
        <v>51</v>
      </c>
      <c r="D27" s="12">
        <v>1</v>
      </c>
      <c r="E27" s="12">
        <v>13</v>
      </c>
      <c r="F27" s="12">
        <v>0</v>
      </c>
      <c r="G27" s="12">
        <v>1</v>
      </c>
      <c r="H27" s="12">
        <v>0</v>
      </c>
      <c r="I27" s="13">
        <v>66</v>
      </c>
    </row>
    <row r="28" spans="1:9" ht="12.75">
      <c r="A28" s="18"/>
      <c r="B28" s="11" t="s">
        <v>31</v>
      </c>
      <c r="C28" s="12">
        <v>166</v>
      </c>
      <c r="D28" s="12">
        <v>3</v>
      </c>
      <c r="E28" s="12">
        <v>15</v>
      </c>
      <c r="F28" s="12">
        <v>4</v>
      </c>
      <c r="G28" s="12">
        <v>5</v>
      </c>
      <c r="H28" s="12">
        <v>0</v>
      </c>
      <c r="I28" s="13">
        <v>193</v>
      </c>
    </row>
    <row r="29" spans="1:9" ht="12.75">
      <c r="A29" s="18"/>
      <c r="B29" s="11" t="s">
        <v>32</v>
      </c>
      <c r="C29" s="12">
        <v>17</v>
      </c>
      <c r="D29" s="12">
        <v>0</v>
      </c>
      <c r="E29" s="12">
        <v>2</v>
      </c>
      <c r="F29" s="12">
        <v>3</v>
      </c>
      <c r="G29" s="12">
        <v>0</v>
      </c>
      <c r="H29" s="12">
        <v>0</v>
      </c>
      <c r="I29" s="13">
        <v>22</v>
      </c>
    </row>
    <row r="30" spans="1:9" ht="12.75">
      <c r="A30" s="14" t="s">
        <v>33</v>
      </c>
      <c r="B30" s="15" t="s">
        <v>0</v>
      </c>
      <c r="C30" s="12">
        <v>50</v>
      </c>
      <c r="D30" s="12">
        <v>1</v>
      </c>
      <c r="E30" s="12">
        <v>4</v>
      </c>
      <c r="F30" s="12">
        <v>0</v>
      </c>
      <c r="G30" s="12">
        <v>0</v>
      </c>
      <c r="H30" s="12">
        <v>0</v>
      </c>
      <c r="I30" s="13">
        <v>55</v>
      </c>
    </row>
    <row r="31" spans="1:9" ht="12.75">
      <c r="A31" s="18"/>
      <c r="B31" s="11" t="s">
        <v>34</v>
      </c>
      <c r="C31" s="12">
        <v>50</v>
      </c>
      <c r="D31" s="12">
        <v>1</v>
      </c>
      <c r="E31" s="12">
        <v>4</v>
      </c>
      <c r="F31" s="12">
        <v>0</v>
      </c>
      <c r="G31" s="12">
        <v>0</v>
      </c>
      <c r="H31" s="12">
        <v>0</v>
      </c>
      <c r="I31" s="13">
        <v>55</v>
      </c>
    </row>
    <row r="32" spans="1:9" ht="12.75">
      <c r="A32" s="14" t="s">
        <v>35</v>
      </c>
      <c r="B32" s="15" t="s">
        <v>0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3">
        <v>1</v>
      </c>
    </row>
    <row r="33" spans="1:9" ht="12.75">
      <c r="A33" s="18"/>
      <c r="B33" s="11" t="s">
        <v>36</v>
      </c>
      <c r="C33" s="12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3">
        <v>1</v>
      </c>
    </row>
    <row r="34" spans="1:9" ht="12.75">
      <c r="A34" s="19" t="s">
        <v>9</v>
      </c>
      <c r="B34" s="20"/>
      <c r="C34" s="26">
        <v>551</v>
      </c>
      <c r="D34" s="26">
        <v>729</v>
      </c>
      <c r="E34" s="26">
        <v>849</v>
      </c>
      <c r="F34" s="26">
        <v>567</v>
      </c>
      <c r="G34" s="26">
        <v>207</v>
      </c>
      <c r="H34" s="26">
        <v>42</v>
      </c>
      <c r="I34" s="27">
        <v>2945</v>
      </c>
    </row>
  </sheetData>
  <mergeCells count="8">
    <mergeCell ref="A5:B5"/>
    <mergeCell ref="A7:A11"/>
    <mergeCell ref="A32:A33"/>
    <mergeCell ref="A34:B34"/>
    <mergeCell ref="A12:A13"/>
    <mergeCell ref="A14:A19"/>
    <mergeCell ref="A20:A29"/>
    <mergeCell ref="A30:A31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workbookViewId="0" topLeftCell="A1">
      <selection activeCell="A5" sqref="A5:I5"/>
    </sheetView>
  </sheetViews>
  <sheetFormatPr defaultColWidth="9.140625" defaultRowHeight="12.75"/>
  <cols>
    <col min="1" max="2" width="23.28125" style="3" customWidth="1"/>
    <col min="3" max="9" width="14.57421875" style="3" customWidth="1"/>
    <col min="10" max="16384" width="9.1406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="5" customFormat="1" ht="15" customHeight="1">
      <c r="A2" s="4" t="s">
        <v>38</v>
      </c>
    </row>
    <row r="3" spans="1:8" s="6" customFormat="1" ht="15" customHeight="1">
      <c r="A3" s="4" t="s">
        <v>1</v>
      </c>
      <c r="B3" s="5"/>
      <c r="C3" s="5"/>
      <c r="D3" s="5"/>
      <c r="E3" s="5"/>
      <c r="F3" s="5"/>
      <c r="G3" s="5"/>
      <c r="H3" s="5"/>
    </row>
    <row r="4" spans="1:9" s="8" customFormat="1" ht="15" customHeight="1">
      <c r="A4" s="4"/>
      <c r="B4" s="5"/>
      <c r="C4" s="5"/>
      <c r="D4" s="5"/>
      <c r="E4" s="5"/>
      <c r="F4" s="5"/>
      <c r="G4" s="5"/>
      <c r="H4" s="5"/>
      <c r="I4" s="7" t="s">
        <v>39</v>
      </c>
    </row>
    <row r="5" spans="1:9" s="9" customFormat="1" ht="32.25">
      <c r="A5" s="28" t="s">
        <v>2</v>
      </c>
      <c r="B5" s="29"/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1" t="s">
        <v>9</v>
      </c>
    </row>
    <row r="6" spans="1:9" ht="12.75">
      <c r="A6" s="10" t="s">
        <v>0</v>
      </c>
      <c r="B6" s="11" t="s">
        <v>0</v>
      </c>
      <c r="C6" s="12"/>
      <c r="D6" s="12"/>
      <c r="E6" s="12"/>
      <c r="F6" s="12"/>
      <c r="G6" s="12"/>
      <c r="H6" s="12"/>
      <c r="I6" s="13"/>
    </row>
    <row r="7" spans="1:9" ht="12.75">
      <c r="A7" s="14" t="s">
        <v>10</v>
      </c>
      <c r="B7" s="15" t="s">
        <v>0</v>
      </c>
      <c r="C7" s="16">
        <f>'Valori assoluti'!C7*100/'Valori assoluti'!$I7</f>
        <v>68.75</v>
      </c>
      <c r="D7" s="16">
        <f>'Valori assoluti'!D7*100/'Valori assoluti'!$I7</f>
        <v>0</v>
      </c>
      <c r="E7" s="16">
        <f>'Valori assoluti'!E7*100/'Valori assoluti'!$I7</f>
        <v>31.25</v>
      </c>
      <c r="F7" s="16">
        <f>'Valori assoluti'!F7*100/'Valori assoluti'!$I7</f>
        <v>0</v>
      </c>
      <c r="G7" s="16">
        <f>'Valori assoluti'!G7*100/'Valori assoluti'!$I7</f>
        <v>0</v>
      </c>
      <c r="H7" s="16">
        <f>'Valori assoluti'!H7*100/'Valori assoluti'!$I7</f>
        <v>0</v>
      </c>
      <c r="I7" s="17">
        <f>SUM(C7:H7)</f>
        <v>100</v>
      </c>
    </row>
    <row r="8" spans="1:9" ht="12.75">
      <c r="A8" s="18"/>
      <c r="B8" s="11" t="s">
        <v>11</v>
      </c>
      <c r="C8" s="16">
        <f>'Valori assoluti'!C8*100/'Valori assoluti'!$I8</f>
        <v>84.61538461538461</v>
      </c>
      <c r="D8" s="16">
        <f>'Valori assoluti'!D8*100/'Valori assoluti'!$I8</f>
        <v>0</v>
      </c>
      <c r="E8" s="16">
        <f>'Valori assoluti'!E8*100/'Valori assoluti'!$I8</f>
        <v>15.384615384615385</v>
      </c>
      <c r="F8" s="16">
        <f>'Valori assoluti'!F8*100/'Valori assoluti'!$I8</f>
        <v>0</v>
      </c>
      <c r="G8" s="16">
        <f>'Valori assoluti'!G8*100/'Valori assoluti'!$I8</f>
        <v>0</v>
      </c>
      <c r="H8" s="16">
        <f>'Valori assoluti'!H8*100/'Valori assoluti'!$I8</f>
        <v>0</v>
      </c>
      <c r="I8" s="17">
        <f aca="true" t="shared" si="0" ref="I8:I34">SUM(C8:H8)</f>
        <v>100</v>
      </c>
    </row>
    <row r="9" spans="1:9" ht="12.75">
      <c r="A9" s="18"/>
      <c r="B9" s="11" t="s">
        <v>12</v>
      </c>
      <c r="C9" s="16">
        <f>'Valori assoluti'!C9*100/'Valori assoluti'!$I9</f>
        <v>0</v>
      </c>
      <c r="D9" s="16">
        <f>'Valori assoluti'!D9*100/'Valori assoluti'!$I9</f>
        <v>0</v>
      </c>
      <c r="E9" s="16">
        <f>'Valori assoluti'!E9*100/'Valori assoluti'!$I9</f>
        <v>100</v>
      </c>
      <c r="F9" s="16">
        <f>'Valori assoluti'!F9*100/'Valori assoluti'!$I9</f>
        <v>0</v>
      </c>
      <c r="G9" s="16">
        <f>'Valori assoluti'!G9*100/'Valori assoluti'!$I9</f>
        <v>0</v>
      </c>
      <c r="H9" s="16">
        <f>'Valori assoluti'!H9*100/'Valori assoluti'!$I9</f>
        <v>0</v>
      </c>
      <c r="I9" s="17">
        <f t="shared" si="0"/>
        <v>100</v>
      </c>
    </row>
    <row r="10" spans="1:9" ht="12.75">
      <c r="A10" s="18"/>
      <c r="B10" s="11" t="s">
        <v>13</v>
      </c>
      <c r="C10" s="16">
        <f>'Valori assoluti'!C10*100/'Valori assoluti'!$I10</f>
        <v>0</v>
      </c>
      <c r="D10" s="16">
        <f>'Valori assoluti'!D10*100/'Valori assoluti'!$I10</f>
        <v>0</v>
      </c>
      <c r="E10" s="16">
        <f>'Valori assoluti'!E10*100/'Valori assoluti'!$I10</f>
        <v>100</v>
      </c>
      <c r="F10" s="16">
        <f>'Valori assoluti'!F10*100/'Valori assoluti'!$I10</f>
        <v>0</v>
      </c>
      <c r="G10" s="16">
        <f>'Valori assoluti'!G10*100/'Valori assoluti'!$I10</f>
        <v>0</v>
      </c>
      <c r="H10" s="16">
        <f>'Valori assoluti'!H10*100/'Valori assoluti'!$I10</f>
        <v>0</v>
      </c>
      <c r="I10" s="17">
        <f t="shared" si="0"/>
        <v>100</v>
      </c>
    </row>
    <row r="11" spans="1:9" ht="12.75">
      <c r="A11" s="18"/>
      <c r="B11" s="11" t="s">
        <v>14</v>
      </c>
      <c r="C11" s="16">
        <f>'Valori assoluti'!C11*100/'Valori assoluti'!$I11</f>
        <v>0</v>
      </c>
      <c r="D11" s="16">
        <f>'Valori assoluti'!D11*100/'Valori assoluti'!$I11</f>
        <v>0</v>
      </c>
      <c r="E11" s="16">
        <f>'Valori assoluti'!E11*100/'Valori assoluti'!$I11</f>
        <v>100</v>
      </c>
      <c r="F11" s="16">
        <f>'Valori assoluti'!F11*100/'Valori assoluti'!$I11</f>
        <v>0</v>
      </c>
      <c r="G11" s="16">
        <f>'Valori assoluti'!G11*100/'Valori assoluti'!$I11</f>
        <v>0</v>
      </c>
      <c r="H11" s="16">
        <f>'Valori assoluti'!H11*100/'Valori assoluti'!$I11</f>
        <v>0</v>
      </c>
      <c r="I11" s="17">
        <f t="shared" si="0"/>
        <v>100</v>
      </c>
    </row>
    <row r="12" spans="1:9" ht="12.75">
      <c r="A12" s="14" t="s">
        <v>15</v>
      </c>
      <c r="B12" s="15" t="s">
        <v>0</v>
      </c>
      <c r="C12" s="16">
        <f>'Valori assoluti'!C12*100/'Valori assoluti'!$I12</f>
        <v>100</v>
      </c>
      <c r="D12" s="16">
        <f>'Valori assoluti'!D12*100/'Valori assoluti'!$I12</f>
        <v>0</v>
      </c>
      <c r="E12" s="16">
        <f>'Valori assoluti'!E12*100/'Valori assoluti'!$I12</f>
        <v>0</v>
      </c>
      <c r="F12" s="16">
        <f>'Valori assoluti'!F12*100/'Valori assoluti'!$I12</f>
        <v>0</v>
      </c>
      <c r="G12" s="16">
        <f>'Valori assoluti'!G12*100/'Valori assoluti'!$I12</f>
        <v>0</v>
      </c>
      <c r="H12" s="16">
        <f>'Valori assoluti'!H12*100/'Valori assoluti'!$I12</f>
        <v>0</v>
      </c>
      <c r="I12" s="17">
        <f t="shared" si="0"/>
        <v>100</v>
      </c>
    </row>
    <row r="13" spans="1:9" ht="12.75">
      <c r="A13" s="18"/>
      <c r="B13" s="11" t="s">
        <v>16</v>
      </c>
      <c r="C13" s="16">
        <f>'Valori assoluti'!C13*100/'Valori assoluti'!$I13</f>
        <v>100</v>
      </c>
      <c r="D13" s="16">
        <f>'Valori assoluti'!D13*100/'Valori assoluti'!$I13</f>
        <v>0</v>
      </c>
      <c r="E13" s="16">
        <f>'Valori assoluti'!E13*100/'Valori assoluti'!$I13</f>
        <v>0</v>
      </c>
      <c r="F13" s="16">
        <f>'Valori assoluti'!F13*100/'Valori assoluti'!$I13</f>
        <v>0</v>
      </c>
      <c r="G13" s="16">
        <f>'Valori assoluti'!G13*100/'Valori assoluti'!$I13</f>
        <v>0</v>
      </c>
      <c r="H13" s="16">
        <f>'Valori assoluti'!H13*100/'Valori assoluti'!$I13</f>
        <v>0</v>
      </c>
      <c r="I13" s="17">
        <f t="shared" si="0"/>
        <v>100</v>
      </c>
    </row>
    <row r="14" spans="1:9" ht="12.75">
      <c r="A14" s="14" t="s">
        <v>17</v>
      </c>
      <c r="B14" s="15" t="s">
        <v>0</v>
      </c>
      <c r="C14" s="16">
        <f>'Valori assoluti'!C14*100/'Valori assoluti'!$I14</f>
        <v>72.22222222222223</v>
      </c>
      <c r="D14" s="16">
        <f>'Valori assoluti'!D14*100/'Valori assoluti'!$I14</f>
        <v>8.333333333333334</v>
      </c>
      <c r="E14" s="16">
        <f>'Valori assoluti'!E14*100/'Valori assoluti'!$I14</f>
        <v>19.444444444444443</v>
      </c>
      <c r="F14" s="16">
        <f>'Valori assoluti'!F14*100/'Valori assoluti'!$I14</f>
        <v>0</v>
      </c>
      <c r="G14" s="16">
        <f>'Valori assoluti'!G14*100/'Valori assoluti'!$I14</f>
        <v>0</v>
      </c>
      <c r="H14" s="16">
        <f>'Valori assoluti'!H14*100/'Valori assoluti'!$I14</f>
        <v>0</v>
      </c>
      <c r="I14" s="17">
        <f t="shared" si="0"/>
        <v>100</v>
      </c>
    </row>
    <row r="15" spans="1:9" ht="12.75">
      <c r="A15" s="18"/>
      <c r="B15" s="11" t="s">
        <v>18</v>
      </c>
      <c r="C15" s="16">
        <f>'Valori assoluti'!C15*100/'Valori assoluti'!$I15</f>
        <v>25</v>
      </c>
      <c r="D15" s="16">
        <f>'Valori assoluti'!D15*100/'Valori assoluti'!$I15</f>
        <v>0</v>
      </c>
      <c r="E15" s="16">
        <f>'Valori assoluti'!E15*100/'Valori assoluti'!$I15</f>
        <v>75</v>
      </c>
      <c r="F15" s="16">
        <f>'Valori assoluti'!F15*100/'Valori assoluti'!$I15</f>
        <v>0</v>
      </c>
      <c r="G15" s="16">
        <f>'Valori assoluti'!G15*100/'Valori assoluti'!$I15</f>
        <v>0</v>
      </c>
      <c r="H15" s="16">
        <f>'Valori assoluti'!H15*100/'Valori assoluti'!$I15</f>
        <v>0</v>
      </c>
      <c r="I15" s="17">
        <f t="shared" si="0"/>
        <v>100</v>
      </c>
    </row>
    <row r="16" spans="1:9" ht="12.75">
      <c r="A16" s="18"/>
      <c r="B16" s="11" t="s">
        <v>19</v>
      </c>
      <c r="C16" s="16">
        <f>'Valori assoluti'!C16*100/'Valori assoluti'!$I16</f>
        <v>50</v>
      </c>
      <c r="D16" s="16">
        <f>'Valori assoluti'!D16*100/'Valori assoluti'!$I16</f>
        <v>0</v>
      </c>
      <c r="E16" s="16">
        <f>'Valori assoluti'!E16*100/'Valori assoluti'!$I16</f>
        <v>50</v>
      </c>
      <c r="F16" s="16">
        <f>'Valori assoluti'!F16*100/'Valori assoluti'!$I16</f>
        <v>0</v>
      </c>
      <c r="G16" s="16">
        <f>'Valori assoluti'!G16*100/'Valori assoluti'!$I16</f>
        <v>0</v>
      </c>
      <c r="H16" s="16">
        <f>'Valori assoluti'!H16*100/'Valori assoluti'!$I16</f>
        <v>0</v>
      </c>
      <c r="I16" s="17">
        <f t="shared" si="0"/>
        <v>100</v>
      </c>
    </row>
    <row r="17" spans="1:9" ht="12.75">
      <c r="A17" s="18"/>
      <c r="B17" s="11" t="s">
        <v>20</v>
      </c>
      <c r="C17" s="16">
        <f>'Valori assoluti'!C17*100/'Valori assoluti'!$I17</f>
        <v>80</v>
      </c>
      <c r="D17" s="16">
        <f>'Valori assoluti'!D17*100/'Valori assoluti'!$I17</f>
        <v>20</v>
      </c>
      <c r="E17" s="16">
        <f>'Valori assoluti'!E17*100/'Valori assoluti'!$I17</f>
        <v>0</v>
      </c>
      <c r="F17" s="16">
        <f>'Valori assoluti'!F17*100/'Valori assoluti'!$I17</f>
        <v>0</v>
      </c>
      <c r="G17" s="16">
        <f>'Valori assoluti'!G17*100/'Valori assoluti'!$I17</f>
        <v>0</v>
      </c>
      <c r="H17" s="16">
        <f>'Valori assoluti'!H17*100/'Valori assoluti'!$I17</f>
        <v>0</v>
      </c>
      <c r="I17" s="17">
        <f t="shared" si="0"/>
        <v>100</v>
      </c>
    </row>
    <row r="18" spans="1:9" ht="12.75">
      <c r="A18" s="18"/>
      <c r="B18" s="11" t="s">
        <v>21</v>
      </c>
      <c r="C18" s="16">
        <f>'Valori assoluti'!C18*100/'Valori assoluti'!$I18</f>
        <v>83.33333333333333</v>
      </c>
      <c r="D18" s="16">
        <f>'Valori assoluti'!D18*100/'Valori assoluti'!$I18</f>
        <v>8.333333333333334</v>
      </c>
      <c r="E18" s="16">
        <f>'Valori assoluti'!E18*100/'Valori assoluti'!$I18</f>
        <v>8.333333333333334</v>
      </c>
      <c r="F18" s="16">
        <f>'Valori assoluti'!F18*100/'Valori assoluti'!$I18</f>
        <v>0</v>
      </c>
      <c r="G18" s="16">
        <f>'Valori assoluti'!G18*100/'Valori assoluti'!$I18</f>
        <v>0</v>
      </c>
      <c r="H18" s="16">
        <f>'Valori assoluti'!H18*100/'Valori assoluti'!$I18</f>
        <v>0</v>
      </c>
      <c r="I18" s="17">
        <f t="shared" si="0"/>
        <v>99.99999999999999</v>
      </c>
    </row>
    <row r="19" spans="1:9" ht="12.75">
      <c r="A19" s="18"/>
      <c r="B19" s="11" t="s">
        <v>22</v>
      </c>
      <c r="C19" s="16">
        <f>'Valori assoluti'!C19*100/'Valori assoluti'!$I19</f>
        <v>0</v>
      </c>
      <c r="D19" s="16">
        <f>'Valori assoluti'!D19*100/'Valori assoluti'!$I19</f>
        <v>0</v>
      </c>
      <c r="E19" s="16">
        <f>'Valori assoluti'!E19*100/'Valori assoluti'!$I19</f>
        <v>100</v>
      </c>
      <c r="F19" s="16">
        <f>'Valori assoluti'!F19*100/'Valori assoluti'!$I19</f>
        <v>0</v>
      </c>
      <c r="G19" s="16">
        <f>'Valori assoluti'!G19*100/'Valori assoluti'!$I19</f>
        <v>0</v>
      </c>
      <c r="H19" s="16">
        <f>'Valori assoluti'!H19*100/'Valori assoluti'!$I19</f>
        <v>0</v>
      </c>
      <c r="I19" s="17">
        <f t="shared" si="0"/>
        <v>100</v>
      </c>
    </row>
    <row r="20" spans="1:9" ht="12.75">
      <c r="A20" s="14" t="s">
        <v>23</v>
      </c>
      <c r="B20" s="15" t="s">
        <v>0</v>
      </c>
      <c r="C20" s="16">
        <f>'Valori assoluti'!C20*100/'Valori assoluti'!$I20</f>
        <v>16.290550070521864</v>
      </c>
      <c r="D20" s="16">
        <f>'Valori assoluti'!D20*100/'Valori assoluti'!$I20</f>
        <v>25.564174894217206</v>
      </c>
      <c r="E20" s="16">
        <f>'Valori assoluti'!E20*100/'Valori assoluti'!$I20</f>
        <v>29.372355430183358</v>
      </c>
      <c r="F20" s="16">
        <f>'Valori assoluti'!F20*100/'Valori assoluti'!$I20</f>
        <v>19.992947813822283</v>
      </c>
      <c r="G20" s="16">
        <f>'Valori assoluti'!G20*100/'Valori assoluti'!$I20</f>
        <v>7.29901269393512</v>
      </c>
      <c r="H20" s="16">
        <f>'Valori assoluti'!H20*100/'Valori assoluti'!$I20</f>
        <v>1.4809590973201692</v>
      </c>
      <c r="I20" s="17">
        <f t="shared" si="0"/>
        <v>100</v>
      </c>
    </row>
    <row r="21" spans="1:9" ht="12.75">
      <c r="A21" s="18"/>
      <c r="B21" s="11" t="s">
        <v>24</v>
      </c>
      <c r="C21" s="16">
        <f>'Valori assoluti'!C21*100/'Valori assoluti'!$I21</f>
        <v>100</v>
      </c>
      <c r="D21" s="16">
        <f>'Valori assoluti'!D21*100/'Valori assoluti'!$I21</f>
        <v>0</v>
      </c>
      <c r="E21" s="16">
        <f>'Valori assoluti'!E21*100/'Valori assoluti'!$I21</f>
        <v>0</v>
      </c>
      <c r="F21" s="16">
        <f>'Valori assoluti'!F21*100/'Valori assoluti'!$I21</f>
        <v>0</v>
      </c>
      <c r="G21" s="16">
        <f>'Valori assoluti'!G21*100/'Valori assoluti'!$I21</f>
        <v>0</v>
      </c>
      <c r="H21" s="16">
        <f>'Valori assoluti'!H21*100/'Valori assoluti'!$I21</f>
        <v>0</v>
      </c>
      <c r="I21" s="17">
        <f t="shared" si="0"/>
        <v>100</v>
      </c>
    </row>
    <row r="22" spans="1:9" ht="12.75">
      <c r="A22" s="18"/>
      <c r="B22" s="11" t="s">
        <v>25</v>
      </c>
      <c r="C22" s="16">
        <f>'Valori assoluti'!C22*100/'Valori assoluti'!$I22</f>
        <v>84.61538461538461</v>
      </c>
      <c r="D22" s="16">
        <f>'Valori assoluti'!D22*100/'Valori assoluti'!$I22</f>
        <v>3.8461538461538463</v>
      </c>
      <c r="E22" s="16">
        <f>'Valori assoluti'!E22*100/'Valori assoluti'!$I22</f>
        <v>11.538461538461538</v>
      </c>
      <c r="F22" s="16">
        <f>'Valori assoluti'!F22*100/'Valori assoluti'!$I22</f>
        <v>0</v>
      </c>
      <c r="G22" s="16">
        <f>'Valori assoluti'!G22*100/'Valori assoluti'!$I22</f>
        <v>0</v>
      </c>
      <c r="H22" s="16">
        <f>'Valori assoluti'!H22*100/'Valori assoluti'!$I22</f>
        <v>0</v>
      </c>
      <c r="I22" s="17">
        <f t="shared" si="0"/>
        <v>99.99999999999999</v>
      </c>
    </row>
    <row r="23" spans="1:9" ht="12.75">
      <c r="A23" s="18"/>
      <c r="B23" s="11" t="s">
        <v>26</v>
      </c>
      <c r="C23" s="16">
        <f>'Valori assoluti'!C23*100/'Valori assoluti'!$I23</f>
        <v>84.21052631578948</v>
      </c>
      <c r="D23" s="16">
        <f>'Valori assoluti'!D23*100/'Valori assoluti'!$I23</f>
        <v>0</v>
      </c>
      <c r="E23" s="16">
        <f>'Valori assoluti'!E23*100/'Valori assoluti'!$I23</f>
        <v>15.789473684210526</v>
      </c>
      <c r="F23" s="16">
        <f>'Valori assoluti'!F23*100/'Valori assoluti'!$I23</f>
        <v>0</v>
      </c>
      <c r="G23" s="16">
        <f>'Valori assoluti'!G23*100/'Valori assoluti'!$I23</f>
        <v>0</v>
      </c>
      <c r="H23" s="16">
        <f>'Valori assoluti'!H23*100/'Valori assoluti'!$I23</f>
        <v>0</v>
      </c>
      <c r="I23" s="17">
        <f t="shared" si="0"/>
        <v>100</v>
      </c>
    </row>
    <row r="24" spans="1:9" ht="12.75">
      <c r="A24" s="18"/>
      <c r="B24" s="11" t="s">
        <v>27</v>
      </c>
      <c r="C24" s="16">
        <f>'Valori assoluti'!C24*100/'Valori assoluti'!$I24</f>
        <v>42.10526315789474</v>
      </c>
      <c r="D24" s="16">
        <f>'Valori assoluti'!D24*100/'Valori assoluti'!$I24</f>
        <v>5.2631578947368425</v>
      </c>
      <c r="E24" s="16">
        <f>'Valori assoluti'!E24*100/'Valori assoluti'!$I24</f>
        <v>47.36842105263158</v>
      </c>
      <c r="F24" s="16">
        <f>'Valori assoluti'!F24*100/'Valori assoluti'!$I24</f>
        <v>5.2631578947368425</v>
      </c>
      <c r="G24" s="16">
        <f>'Valori assoluti'!G24*100/'Valori assoluti'!$I24</f>
        <v>0</v>
      </c>
      <c r="H24" s="16">
        <f>'Valori assoluti'!H24*100/'Valori assoluti'!$I24</f>
        <v>0</v>
      </c>
      <c r="I24" s="17">
        <f t="shared" si="0"/>
        <v>100</v>
      </c>
    </row>
    <row r="25" spans="1:9" ht="12.75">
      <c r="A25" s="18"/>
      <c r="B25" s="11" t="s">
        <v>28</v>
      </c>
      <c r="C25" s="16">
        <f>'Valori assoluti'!C25*100/'Valori assoluti'!$I25</f>
        <v>2.708606378331149</v>
      </c>
      <c r="D25" s="16">
        <f>'Valori assoluti'!D25*100/'Valori assoluti'!$I25</f>
        <v>31.148973350808213</v>
      </c>
      <c r="E25" s="16">
        <f>'Valori assoluti'!E25*100/'Valori assoluti'!$I25</f>
        <v>31.58584534731324</v>
      </c>
      <c r="F25" s="16">
        <f>'Valori assoluti'!F25*100/'Valori assoluti'!$I25</f>
        <v>23.98427260812582</v>
      </c>
      <c r="G25" s="16">
        <f>'Valori assoluti'!G25*100/'Valori assoluti'!$I25</f>
        <v>8.781127129750983</v>
      </c>
      <c r="H25" s="16">
        <f>'Valori assoluti'!H25*100/'Valori assoluti'!$I25</f>
        <v>1.7911751856705984</v>
      </c>
      <c r="I25" s="17">
        <f t="shared" si="0"/>
        <v>100</v>
      </c>
    </row>
    <row r="26" spans="1:9" ht="12.75">
      <c r="A26" s="18"/>
      <c r="B26" s="11" t="s">
        <v>29</v>
      </c>
      <c r="C26" s="16">
        <f>'Valori assoluti'!C26*100/'Valori assoluti'!$I26</f>
        <v>69.6</v>
      </c>
      <c r="D26" s="16">
        <f>'Valori assoluti'!D26*100/'Valori assoluti'!$I26</f>
        <v>1.6</v>
      </c>
      <c r="E26" s="16">
        <f>'Valori assoluti'!E26*100/'Valori assoluti'!$I26</f>
        <v>23.2</v>
      </c>
      <c r="F26" s="16">
        <f>'Valori assoluti'!F26*100/'Valori assoluti'!$I26</f>
        <v>4.8</v>
      </c>
      <c r="G26" s="16">
        <f>'Valori assoluti'!G26*100/'Valori assoluti'!$I26</f>
        <v>0</v>
      </c>
      <c r="H26" s="16">
        <f>'Valori assoluti'!H26*100/'Valori assoluti'!$I26</f>
        <v>0.8</v>
      </c>
      <c r="I26" s="17">
        <f t="shared" si="0"/>
        <v>99.99999999999999</v>
      </c>
    </row>
    <row r="27" spans="1:9" ht="12.75">
      <c r="A27" s="18"/>
      <c r="B27" s="11" t="s">
        <v>30</v>
      </c>
      <c r="C27" s="16">
        <f>'Valori assoluti'!C27*100/'Valori assoluti'!$I27</f>
        <v>77.27272727272727</v>
      </c>
      <c r="D27" s="16">
        <f>'Valori assoluti'!D27*100/'Valori assoluti'!$I27</f>
        <v>1.5151515151515151</v>
      </c>
      <c r="E27" s="16">
        <f>'Valori assoluti'!E27*100/'Valori assoluti'!$I27</f>
        <v>19.696969696969695</v>
      </c>
      <c r="F27" s="16">
        <f>'Valori assoluti'!F27*100/'Valori assoluti'!$I27</f>
        <v>0</v>
      </c>
      <c r="G27" s="16">
        <f>'Valori assoluti'!G27*100/'Valori assoluti'!$I27</f>
        <v>1.5151515151515151</v>
      </c>
      <c r="H27" s="16">
        <f>'Valori assoluti'!H27*100/'Valori assoluti'!$I27</f>
        <v>0</v>
      </c>
      <c r="I27" s="17">
        <f t="shared" si="0"/>
        <v>99.99999999999999</v>
      </c>
    </row>
    <row r="28" spans="1:9" ht="12.75">
      <c r="A28" s="18"/>
      <c r="B28" s="11" t="s">
        <v>31</v>
      </c>
      <c r="C28" s="16">
        <f>'Valori assoluti'!C28*100/'Valori assoluti'!$I28</f>
        <v>86.01036269430051</v>
      </c>
      <c r="D28" s="16">
        <f>'Valori assoluti'!D28*100/'Valori assoluti'!$I28</f>
        <v>1.5544041450777202</v>
      </c>
      <c r="E28" s="16">
        <f>'Valori assoluti'!E28*100/'Valori assoluti'!$I28</f>
        <v>7.772020725388601</v>
      </c>
      <c r="F28" s="16">
        <f>'Valori assoluti'!F28*100/'Valori assoluti'!$I28</f>
        <v>2.0725388601036268</v>
      </c>
      <c r="G28" s="16">
        <f>'Valori assoluti'!G28*100/'Valori assoluti'!$I28</f>
        <v>2.5906735751295336</v>
      </c>
      <c r="H28" s="16">
        <f>'Valori assoluti'!H28*100/'Valori assoluti'!$I28</f>
        <v>0</v>
      </c>
      <c r="I28" s="17">
        <f t="shared" si="0"/>
        <v>99.99999999999999</v>
      </c>
    </row>
    <row r="29" spans="1:9" ht="12.75">
      <c r="A29" s="18"/>
      <c r="B29" s="11" t="s">
        <v>32</v>
      </c>
      <c r="C29" s="16">
        <f>'Valori assoluti'!C29*100/'Valori assoluti'!$I29</f>
        <v>77.27272727272727</v>
      </c>
      <c r="D29" s="16">
        <f>'Valori assoluti'!D29*100/'Valori assoluti'!$I29</f>
        <v>0</v>
      </c>
      <c r="E29" s="16">
        <f>'Valori assoluti'!E29*100/'Valori assoluti'!$I29</f>
        <v>9.090909090909092</v>
      </c>
      <c r="F29" s="16">
        <f>'Valori assoluti'!F29*100/'Valori assoluti'!$I29</f>
        <v>13.636363636363637</v>
      </c>
      <c r="G29" s="16">
        <f>'Valori assoluti'!G29*100/'Valori assoluti'!$I29</f>
        <v>0</v>
      </c>
      <c r="H29" s="16">
        <f>'Valori assoluti'!H29*100/'Valori assoluti'!$I29</f>
        <v>0</v>
      </c>
      <c r="I29" s="17">
        <f t="shared" si="0"/>
        <v>100</v>
      </c>
    </row>
    <row r="30" spans="1:9" ht="12.75">
      <c r="A30" s="14" t="s">
        <v>33</v>
      </c>
      <c r="B30" s="15" t="s">
        <v>0</v>
      </c>
      <c r="C30" s="16">
        <f>'Valori assoluti'!C30*100/'Valori assoluti'!$I30</f>
        <v>90.9090909090909</v>
      </c>
      <c r="D30" s="16">
        <f>'Valori assoluti'!D30*100/'Valori assoluti'!$I30</f>
        <v>1.8181818181818181</v>
      </c>
      <c r="E30" s="16">
        <f>'Valori assoluti'!E30*100/'Valori assoluti'!$I30</f>
        <v>7.2727272727272725</v>
      </c>
      <c r="F30" s="16">
        <f>'Valori assoluti'!F30*100/'Valori assoluti'!$I30</f>
        <v>0</v>
      </c>
      <c r="G30" s="16">
        <f>'Valori assoluti'!G30*100/'Valori assoluti'!$I30</f>
        <v>0</v>
      </c>
      <c r="H30" s="16">
        <f>'Valori assoluti'!H30*100/'Valori assoluti'!$I30</f>
        <v>0</v>
      </c>
      <c r="I30" s="17">
        <f t="shared" si="0"/>
        <v>99.99999999999999</v>
      </c>
    </row>
    <row r="31" spans="1:9" ht="12.75">
      <c r="A31" s="18"/>
      <c r="B31" s="11" t="s">
        <v>34</v>
      </c>
      <c r="C31" s="16">
        <f>'Valori assoluti'!C31*100/'Valori assoluti'!$I31</f>
        <v>90.9090909090909</v>
      </c>
      <c r="D31" s="16">
        <f>'Valori assoluti'!D31*100/'Valori assoluti'!$I31</f>
        <v>1.8181818181818181</v>
      </c>
      <c r="E31" s="16">
        <f>'Valori assoluti'!E31*100/'Valori assoluti'!$I31</f>
        <v>7.2727272727272725</v>
      </c>
      <c r="F31" s="16">
        <f>'Valori assoluti'!F31*100/'Valori assoluti'!$I31</f>
        <v>0</v>
      </c>
      <c r="G31" s="16">
        <f>'Valori assoluti'!G31*100/'Valori assoluti'!$I31</f>
        <v>0</v>
      </c>
      <c r="H31" s="16">
        <f>'Valori assoluti'!H31*100/'Valori assoluti'!$I31</f>
        <v>0</v>
      </c>
      <c r="I31" s="17">
        <f t="shared" si="0"/>
        <v>99.99999999999999</v>
      </c>
    </row>
    <row r="32" spans="1:9" ht="12.75">
      <c r="A32" s="14" t="s">
        <v>35</v>
      </c>
      <c r="B32" s="15" t="s">
        <v>0</v>
      </c>
      <c r="C32" s="16">
        <f>'Valori assoluti'!C32*100/'Valori assoluti'!$I32</f>
        <v>100</v>
      </c>
      <c r="D32" s="16">
        <f>'Valori assoluti'!D32*100/'Valori assoluti'!$I32</f>
        <v>0</v>
      </c>
      <c r="E32" s="16">
        <f>'Valori assoluti'!E32*100/'Valori assoluti'!$I32</f>
        <v>0</v>
      </c>
      <c r="F32" s="16">
        <f>'Valori assoluti'!F32*100/'Valori assoluti'!$I32</f>
        <v>0</v>
      </c>
      <c r="G32" s="16">
        <f>'Valori assoluti'!G32*100/'Valori assoluti'!$I32</f>
        <v>0</v>
      </c>
      <c r="H32" s="16">
        <f>'Valori assoluti'!H32*100/'Valori assoluti'!$I32</f>
        <v>0</v>
      </c>
      <c r="I32" s="17">
        <f t="shared" si="0"/>
        <v>100</v>
      </c>
    </row>
    <row r="33" spans="1:9" ht="12.75">
      <c r="A33" s="18"/>
      <c r="B33" s="11" t="s">
        <v>36</v>
      </c>
      <c r="C33" s="16">
        <f>'Valori assoluti'!C33*100/'Valori assoluti'!$I33</f>
        <v>100</v>
      </c>
      <c r="D33" s="16">
        <f>'Valori assoluti'!D33*100/'Valori assoluti'!$I33</f>
        <v>0</v>
      </c>
      <c r="E33" s="16">
        <f>'Valori assoluti'!E33*100/'Valori assoluti'!$I33</f>
        <v>0</v>
      </c>
      <c r="F33" s="16">
        <f>'Valori assoluti'!F33*100/'Valori assoluti'!$I33</f>
        <v>0</v>
      </c>
      <c r="G33" s="16">
        <f>'Valori assoluti'!G33*100/'Valori assoluti'!$I33</f>
        <v>0</v>
      </c>
      <c r="H33" s="16">
        <f>'Valori assoluti'!H33*100/'Valori assoluti'!$I33</f>
        <v>0</v>
      </c>
      <c r="I33" s="17">
        <f t="shared" si="0"/>
        <v>100</v>
      </c>
    </row>
    <row r="34" spans="1:9" ht="12.75">
      <c r="A34" s="19" t="s">
        <v>9</v>
      </c>
      <c r="B34" s="20"/>
      <c r="C34" s="21">
        <f>'Valori assoluti'!C34*100/'Valori assoluti'!$I34</f>
        <v>18.70967741935484</v>
      </c>
      <c r="D34" s="21">
        <f>'Valori assoluti'!D34*100/'Valori assoluti'!$I34</f>
        <v>24.753820033955858</v>
      </c>
      <c r="E34" s="21">
        <f>'Valori assoluti'!E34*100/'Valori assoluti'!$I34</f>
        <v>28.828522920203735</v>
      </c>
      <c r="F34" s="21">
        <f>'Valori assoluti'!F34*100/'Valori assoluti'!$I34</f>
        <v>19.25297113752122</v>
      </c>
      <c r="G34" s="21">
        <f>'Valori assoluti'!G34*100/'Valori assoluti'!$I34</f>
        <v>7.028862478777589</v>
      </c>
      <c r="H34" s="21">
        <f>'Valori assoluti'!H34*100/'Valori assoluti'!$I34</f>
        <v>1.4261460101867571</v>
      </c>
      <c r="I34" s="22">
        <f t="shared" si="0"/>
        <v>99.99999999999999</v>
      </c>
    </row>
  </sheetData>
  <mergeCells count="8">
    <mergeCell ref="A5:B5"/>
    <mergeCell ref="A7:A11"/>
    <mergeCell ref="A32:A33"/>
    <mergeCell ref="A34:B34"/>
    <mergeCell ref="A12:A13"/>
    <mergeCell ref="A14:A19"/>
    <mergeCell ref="A20:A29"/>
    <mergeCell ref="A30:A31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2006-02-14T13:59:14Z</cp:lastPrinted>
  <dcterms:created xsi:type="dcterms:W3CDTF">2006-02-14T13:59:26Z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