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5480" windowHeight="4605" activeTab="0"/>
  </bookViews>
  <sheets>
    <sheet name="Valori assoluti" sheetId="1" r:id="rId1"/>
    <sheet name="Percentuali" sheetId="2" r:id="rId2"/>
  </sheets>
  <definedNames>
    <definedName name="IDX2" localSheetId="1">'Percentuali'!$A$1:$A$1</definedName>
    <definedName name="IDX2" localSheetId="0">'Valori assoluti'!$A$1:$A$1</definedName>
    <definedName name="TABLE" localSheetId="1">'Percentuali'!$A$2:$I$3</definedName>
    <definedName name="TABLE" localSheetId="0">'Valori assoluti'!$A$2:$I$3</definedName>
    <definedName name="TABLE_2" localSheetId="1">'Percentuali'!$A$5:$I$57</definedName>
    <definedName name="TABLE_2" localSheetId="0">'Valori assoluti'!$A$5:$I$57</definedName>
    <definedName name="TABLE_3" localSheetId="1">'Percentuali'!$A$5:$I$57</definedName>
    <definedName name="TABLE_3" localSheetId="0">'Valori assoluti'!$A$5:$I$57</definedName>
  </definedNames>
  <calcPr fullCalcOnLoad="1"/>
</workbook>
</file>

<file path=xl/sharedStrings.xml><?xml version="1.0" encoding="utf-8"?>
<sst xmlns="http://schemas.openxmlformats.org/spreadsheetml/2006/main" count="156" uniqueCount="63">
  <si>
    <t xml:space="preserve"> </t>
  </si>
  <si>
    <t>Per lavoro</t>
  </si>
  <si>
    <t>Luogo di destinazione</t>
  </si>
  <si>
    <t>Treno</t>
  </si>
  <si>
    <t>Autobus</t>
  </si>
  <si>
    <t>Auto privata (come conducente)</t>
  </si>
  <si>
    <t>Auto privata (come passeggero)</t>
  </si>
  <si>
    <t>Motocicletta, ciclomotore, scooter</t>
  </si>
  <si>
    <t>Bicicletta, a piedi, altro mezzo</t>
  </si>
  <si>
    <t>Totale</t>
  </si>
  <si>
    <t>Piemonte</t>
  </si>
  <si>
    <t>Torino</t>
  </si>
  <si>
    <t>Novara</t>
  </si>
  <si>
    <t>Lombardia</t>
  </si>
  <si>
    <t>Milano</t>
  </si>
  <si>
    <t>Brescia</t>
  </si>
  <si>
    <t>Cremona</t>
  </si>
  <si>
    <t>Mantova</t>
  </si>
  <si>
    <t>Trentino-Alto Adige</t>
  </si>
  <si>
    <t>Trento</t>
  </si>
  <si>
    <t>Veneto</t>
  </si>
  <si>
    <t>Verona</t>
  </si>
  <si>
    <t>Vicenza</t>
  </si>
  <si>
    <t>Treviso</t>
  </si>
  <si>
    <t>Venezia</t>
  </si>
  <si>
    <t>Padova</t>
  </si>
  <si>
    <t>Rovigo</t>
  </si>
  <si>
    <t>Friuli-Venezia Giulia</t>
  </si>
  <si>
    <t>Udine</t>
  </si>
  <si>
    <t>Trieste</t>
  </si>
  <si>
    <t>Liguria</t>
  </si>
  <si>
    <t>Genova</t>
  </si>
  <si>
    <t>Emilia Romagna</t>
  </si>
  <si>
    <t>Piacenza</t>
  </si>
  <si>
    <t>Parma</t>
  </si>
  <si>
    <t>Reggio nell'Emilia</t>
  </si>
  <si>
    <t>Modena</t>
  </si>
  <si>
    <t>Bologna</t>
  </si>
  <si>
    <t>Ferrara</t>
  </si>
  <si>
    <t>Ravenna</t>
  </si>
  <si>
    <t>Forli - Cesena</t>
  </si>
  <si>
    <t>Rimini</t>
  </si>
  <si>
    <t>Toscana</t>
  </si>
  <si>
    <t>Pistoia</t>
  </si>
  <si>
    <t>Firenze</t>
  </si>
  <si>
    <t>Livorno</t>
  </si>
  <si>
    <t>Pisa</t>
  </si>
  <si>
    <t>Arezzo</t>
  </si>
  <si>
    <t>Siena</t>
  </si>
  <si>
    <t>Prato</t>
  </si>
  <si>
    <t>Umbria</t>
  </si>
  <si>
    <t>Terni</t>
  </si>
  <si>
    <t>Marche</t>
  </si>
  <si>
    <t>Pesaro e Urbino</t>
  </si>
  <si>
    <t>Ancona</t>
  </si>
  <si>
    <t>Lazio</t>
  </si>
  <si>
    <t>Roma</t>
  </si>
  <si>
    <t>Abruzzo</t>
  </si>
  <si>
    <t>Pescara</t>
  </si>
  <si>
    <t>Estero</t>
  </si>
  <si>
    <t>Spostamenti pendolari dei residenti nel comune di Bologna in uscita dal comune per provincia di destinazione e mezzo</t>
  </si>
  <si>
    <t>Valori assoluti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</si>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</sst>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" fontId="2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170" fontId="1" fillId="0" borderId="0" xfId="0" applyNumberFormat="1" applyFont="1" applyFill="1" applyAlignment="1">
      <alignment horizontal="right"/>
    </xf>
    <xf numFmtId="170" fontId="1" fillId="0" borderId="2" xfId="0" applyNumberFormat="1" applyFont="1" applyFill="1" applyBorder="1" applyAlignment="1">
      <alignment horizontal="right"/>
    </xf>
    <xf numFmtId="170" fontId="1" fillId="0" borderId="4" xfId="0" applyNumberFormat="1" applyFont="1" applyFill="1" applyBorder="1" applyAlignment="1">
      <alignment horizontal="right"/>
    </xf>
    <xf numFmtId="170" fontId="1" fillId="0" borderId="5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tabSelected="1" workbookViewId="0" topLeftCell="A1">
      <selection activeCell="A5" sqref="A5:I5"/>
    </sheetView>
  </sheetViews>
  <sheetFormatPr defaultColWidth="9.140625" defaultRowHeight="12.75"/>
  <cols>
    <col min="1" max="2" width="23.28125" style="14" customWidth="1"/>
    <col min="3" max="9" width="14.57421875" style="14" customWidth="1"/>
    <col min="10" max="16384" width="9.140625" style="14" customWidth="1"/>
  </cols>
  <sheetData>
    <row r="1" s="2" customFormat="1" ht="12.75">
      <c r="A1" s="1" t="s">
        <v>0</v>
      </c>
    </row>
    <row r="2" s="4" customFormat="1" ht="15" customHeight="1">
      <c r="A2" s="3" t="s">
        <v>60</v>
      </c>
    </row>
    <row r="3" s="6" customFormat="1" ht="15" customHeight="1">
      <c r="A3" s="5" t="s">
        <v>1</v>
      </c>
    </row>
    <row r="4" spans="1:9" s="8" customFormat="1" ht="15" customHeight="1">
      <c r="A4" s="5"/>
      <c r="B4" s="6"/>
      <c r="C4" s="6"/>
      <c r="D4" s="6"/>
      <c r="E4" s="6"/>
      <c r="F4" s="6"/>
      <c r="G4" s="6"/>
      <c r="H4" s="6"/>
      <c r="I4" s="7" t="s">
        <v>61</v>
      </c>
    </row>
    <row r="5" spans="1:9" s="9" customFormat="1" ht="32.25">
      <c r="A5" s="32" t="s">
        <v>2</v>
      </c>
      <c r="B5" s="33"/>
      <c r="C5" s="34" t="s">
        <v>3</v>
      </c>
      <c r="D5" s="34" t="s">
        <v>4</v>
      </c>
      <c r="E5" s="34" t="s">
        <v>5</v>
      </c>
      <c r="F5" s="34" t="s">
        <v>6</v>
      </c>
      <c r="G5" s="34" t="s">
        <v>7</v>
      </c>
      <c r="H5" s="34" t="s">
        <v>8</v>
      </c>
      <c r="I5" s="35" t="s">
        <v>9</v>
      </c>
    </row>
    <row r="6" spans="1:9" ht="12.75">
      <c r="A6" s="10" t="s">
        <v>0</v>
      </c>
      <c r="B6" s="11" t="s">
        <v>0</v>
      </c>
      <c r="C6" s="12"/>
      <c r="D6" s="12"/>
      <c r="E6" s="12"/>
      <c r="F6" s="12"/>
      <c r="G6" s="12"/>
      <c r="H6" s="12"/>
      <c r="I6" s="13"/>
    </row>
    <row r="7" spans="1:9" ht="12.75">
      <c r="A7" s="15" t="s">
        <v>10</v>
      </c>
      <c r="B7" s="16" t="s">
        <v>0</v>
      </c>
      <c r="C7" s="17">
        <v>1</v>
      </c>
      <c r="D7" s="17">
        <v>0</v>
      </c>
      <c r="E7" s="17">
        <v>1</v>
      </c>
      <c r="F7" s="17">
        <v>0</v>
      </c>
      <c r="G7" s="17">
        <v>0</v>
      </c>
      <c r="H7" s="17">
        <v>0</v>
      </c>
      <c r="I7" s="18">
        <v>2</v>
      </c>
    </row>
    <row r="8" spans="1:9" ht="12.75">
      <c r="A8" s="19"/>
      <c r="B8" s="11" t="s">
        <v>11</v>
      </c>
      <c r="C8" s="12">
        <v>1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3">
        <v>1</v>
      </c>
    </row>
    <row r="9" spans="1:9" ht="12.75">
      <c r="A9" s="19"/>
      <c r="B9" s="11" t="s">
        <v>12</v>
      </c>
      <c r="C9" s="12">
        <v>0</v>
      </c>
      <c r="D9" s="12">
        <v>0</v>
      </c>
      <c r="E9" s="12">
        <v>1</v>
      </c>
      <c r="F9" s="12">
        <v>0</v>
      </c>
      <c r="G9" s="12">
        <v>0</v>
      </c>
      <c r="H9" s="12">
        <v>0</v>
      </c>
      <c r="I9" s="13">
        <v>1</v>
      </c>
    </row>
    <row r="10" spans="1:9" ht="12.75">
      <c r="A10" s="15" t="s">
        <v>13</v>
      </c>
      <c r="B10" s="16" t="s">
        <v>0</v>
      </c>
      <c r="C10" s="12">
        <v>39</v>
      </c>
      <c r="D10" s="12">
        <v>0</v>
      </c>
      <c r="E10" s="12">
        <v>68</v>
      </c>
      <c r="F10" s="12">
        <v>3</v>
      </c>
      <c r="G10" s="12">
        <v>0</v>
      </c>
      <c r="H10" s="12">
        <v>2</v>
      </c>
      <c r="I10" s="13">
        <v>112</v>
      </c>
    </row>
    <row r="11" spans="1:9" ht="12.75">
      <c r="A11" s="19"/>
      <c r="B11" s="11" t="s">
        <v>14</v>
      </c>
      <c r="C11" s="12">
        <v>32</v>
      </c>
      <c r="D11" s="12">
        <v>0</v>
      </c>
      <c r="E11" s="12">
        <v>41</v>
      </c>
      <c r="F11" s="12">
        <v>2</v>
      </c>
      <c r="G11" s="12">
        <v>0</v>
      </c>
      <c r="H11" s="12">
        <v>2</v>
      </c>
      <c r="I11" s="13">
        <v>77</v>
      </c>
    </row>
    <row r="12" spans="1:9" ht="12.75">
      <c r="A12" s="19"/>
      <c r="B12" s="11" t="s">
        <v>15</v>
      </c>
      <c r="C12" s="12">
        <v>1</v>
      </c>
      <c r="D12" s="12">
        <v>0</v>
      </c>
      <c r="E12" s="12">
        <v>9</v>
      </c>
      <c r="F12" s="12">
        <v>1</v>
      </c>
      <c r="G12" s="12">
        <v>0</v>
      </c>
      <c r="H12" s="12">
        <v>0</v>
      </c>
      <c r="I12" s="13">
        <v>11</v>
      </c>
    </row>
    <row r="13" spans="1:9" ht="12.75">
      <c r="A13" s="19"/>
      <c r="B13" s="11" t="s">
        <v>16</v>
      </c>
      <c r="C13" s="12">
        <v>1</v>
      </c>
      <c r="D13" s="12">
        <v>0</v>
      </c>
      <c r="E13" s="12">
        <v>2</v>
      </c>
      <c r="F13" s="12">
        <v>0</v>
      </c>
      <c r="G13" s="12">
        <v>0</v>
      </c>
      <c r="H13" s="12">
        <v>0</v>
      </c>
      <c r="I13" s="13">
        <v>3</v>
      </c>
    </row>
    <row r="14" spans="1:9" ht="12.75">
      <c r="A14" s="19"/>
      <c r="B14" s="11" t="s">
        <v>17</v>
      </c>
      <c r="C14" s="12">
        <v>5</v>
      </c>
      <c r="D14" s="12">
        <v>0</v>
      </c>
      <c r="E14" s="12">
        <v>16</v>
      </c>
      <c r="F14" s="12">
        <v>0</v>
      </c>
      <c r="G14" s="12">
        <v>0</v>
      </c>
      <c r="H14" s="12">
        <v>0</v>
      </c>
      <c r="I14" s="13">
        <v>21</v>
      </c>
    </row>
    <row r="15" spans="1:9" ht="12.75">
      <c r="A15" s="15" t="s">
        <v>18</v>
      </c>
      <c r="B15" s="16" t="s">
        <v>0</v>
      </c>
      <c r="C15" s="12">
        <v>1</v>
      </c>
      <c r="D15" s="12">
        <v>0</v>
      </c>
      <c r="E15" s="12">
        <v>3</v>
      </c>
      <c r="F15" s="12">
        <v>0</v>
      </c>
      <c r="G15" s="12">
        <v>0</v>
      </c>
      <c r="H15" s="12">
        <v>0</v>
      </c>
      <c r="I15" s="13">
        <v>4</v>
      </c>
    </row>
    <row r="16" spans="1:9" ht="12.75">
      <c r="A16" s="19"/>
      <c r="B16" s="11" t="s">
        <v>19</v>
      </c>
      <c r="C16" s="12">
        <v>1</v>
      </c>
      <c r="D16" s="12">
        <v>0</v>
      </c>
      <c r="E16" s="12">
        <v>3</v>
      </c>
      <c r="F16" s="12">
        <v>0</v>
      </c>
      <c r="G16" s="12">
        <v>0</v>
      </c>
      <c r="H16" s="12">
        <v>0</v>
      </c>
      <c r="I16" s="13">
        <v>4</v>
      </c>
    </row>
    <row r="17" spans="1:9" ht="12.75">
      <c r="A17" s="15" t="s">
        <v>20</v>
      </c>
      <c r="B17" s="16" t="s">
        <v>0</v>
      </c>
      <c r="C17" s="12">
        <v>60</v>
      </c>
      <c r="D17" s="12">
        <v>7</v>
      </c>
      <c r="E17" s="12">
        <v>82</v>
      </c>
      <c r="F17" s="12">
        <v>8</v>
      </c>
      <c r="G17" s="12">
        <v>0</v>
      </c>
      <c r="H17" s="12">
        <v>2</v>
      </c>
      <c r="I17" s="13">
        <v>159</v>
      </c>
    </row>
    <row r="18" spans="1:9" ht="12.75">
      <c r="A18" s="19"/>
      <c r="B18" s="11" t="s">
        <v>21</v>
      </c>
      <c r="C18" s="12">
        <v>6</v>
      </c>
      <c r="D18" s="12">
        <v>1</v>
      </c>
      <c r="E18" s="12">
        <v>15</v>
      </c>
      <c r="F18" s="12">
        <v>0</v>
      </c>
      <c r="G18" s="12">
        <v>0</v>
      </c>
      <c r="H18" s="12">
        <v>0</v>
      </c>
      <c r="I18" s="13">
        <v>22</v>
      </c>
    </row>
    <row r="19" spans="1:9" ht="12.75">
      <c r="A19" s="19"/>
      <c r="B19" s="11" t="s">
        <v>22</v>
      </c>
      <c r="C19" s="12">
        <v>1</v>
      </c>
      <c r="D19" s="12">
        <v>0</v>
      </c>
      <c r="E19" s="12">
        <v>9</v>
      </c>
      <c r="F19" s="12">
        <v>2</v>
      </c>
      <c r="G19" s="12">
        <v>0</v>
      </c>
      <c r="H19" s="12">
        <v>0</v>
      </c>
      <c r="I19" s="13">
        <v>12</v>
      </c>
    </row>
    <row r="20" spans="1:9" ht="12.75">
      <c r="A20" s="19"/>
      <c r="B20" s="11" t="s">
        <v>23</v>
      </c>
      <c r="C20" s="12">
        <v>0</v>
      </c>
      <c r="D20" s="12">
        <v>0</v>
      </c>
      <c r="E20" s="12">
        <v>5</v>
      </c>
      <c r="F20" s="12">
        <v>0</v>
      </c>
      <c r="G20" s="12">
        <v>0</v>
      </c>
      <c r="H20" s="12">
        <v>0</v>
      </c>
      <c r="I20" s="13">
        <v>5</v>
      </c>
    </row>
    <row r="21" spans="1:9" ht="12.75">
      <c r="A21" s="19"/>
      <c r="B21" s="11" t="s">
        <v>24</v>
      </c>
      <c r="C21" s="12">
        <v>16</v>
      </c>
      <c r="D21" s="12">
        <v>3</v>
      </c>
      <c r="E21" s="12">
        <v>2</v>
      </c>
      <c r="F21" s="12">
        <v>0</v>
      </c>
      <c r="G21" s="12">
        <v>0</v>
      </c>
      <c r="H21" s="12">
        <v>0</v>
      </c>
      <c r="I21" s="13">
        <v>21</v>
      </c>
    </row>
    <row r="22" spans="1:9" ht="12.75">
      <c r="A22" s="19"/>
      <c r="B22" s="11" t="s">
        <v>25</v>
      </c>
      <c r="C22" s="12">
        <v>23</v>
      </c>
      <c r="D22" s="12">
        <v>2</v>
      </c>
      <c r="E22" s="12">
        <v>26</v>
      </c>
      <c r="F22" s="12">
        <v>4</v>
      </c>
      <c r="G22" s="12">
        <v>0</v>
      </c>
      <c r="H22" s="12">
        <v>2</v>
      </c>
      <c r="I22" s="13">
        <v>57</v>
      </c>
    </row>
    <row r="23" spans="1:9" ht="12.75">
      <c r="A23" s="19"/>
      <c r="B23" s="11" t="s">
        <v>26</v>
      </c>
      <c r="C23" s="12">
        <v>14</v>
      </c>
      <c r="D23" s="12">
        <v>1</v>
      </c>
      <c r="E23" s="12">
        <v>25</v>
      </c>
      <c r="F23" s="12">
        <v>2</v>
      </c>
      <c r="G23" s="12">
        <v>0</v>
      </c>
      <c r="H23" s="12">
        <v>0</v>
      </c>
      <c r="I23" s="13">
        <v>42</v>
      </c>
    </row>
    <row r="24" spans="1:9" ht="12.75">
      <c r="A24" s="15" t="s">
        <v>27</v>
      </c>
      <c r="B24" s="16" t="s">
        <v>0</v>
      </c>
      <c r="C24" s="12">
        <v>1</v>
      </c>
      <c r="D24" s="12">
        <v>0</v>
      </c>
      <c r="E24" s="12">
        <v>2</v>
      </c>
      <c r="F24" s="12">
        <v>0</v>
      </c>
      <c r="G24" s="12">
        <v>0</v>
      </c>
      <c r="H24" s="12">
        <v>0</v>
      </c>
      <c r="I24" s="13">
        <v>3</v>
      </c>
    </row>
    <row r="25" spans="1:9" ht="12.75">
      <c r="A25" s="19"/>
      <c r="B25" s="11" t="s">
        <v>28</v>
      </c>
      <c r="C25" s="12">
        <v>1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3">
        <v>1</v>
      </c>
    </row>
    <row r="26" spans="1:9" ht="12.75">
      <c r="A26" s="19"/>
      <c r="B26" s="11" t="s">
        <v>29</v>
      </c>
      <c r="C26" s="12">
        <v>0</v>
      </c>
      <c r="D26" s="12">
        <v>0</v>
      </c>
      <c r="E26" s="12">
        <v>2</v>
      </c>
      <c r="F26" s="12">
        <v>0</v>
      </c>
      <c r="G26" s="12">
        <v>0</v>
      </c>
      <c r="H26" s="12">
        <v>0</v>
      </c>
      <c r="I26" s="13">
        <v>2</v>
      </c>
    </row>
    <row r="27" spans="1:9" ht="12.75">
      <c r="A27" s="15" t="s">
        <v>30</v>
      </c>
      <c r="B27" s="16" t="s">
        <v>0</v>
      </c>
      <c r="C27" s="12">
        <v>2</v>
      </c>
      <c r="D27" s="12">
        <v>0</v>
      </c>
      <c r="E27" s="12">
        <v>1</v>
      </c>
      <c r="F27" s="12">
        <v>0</v>
      </c>
      <c r="G27" s="12">
        <v>0</v>
      </c>
      <c r="H27" s="12">
        <v>0</v>
      </c>
      <c r="I27" s="13">
        <v>3</v>
      </c>
    </row>
    <row r="28" spans="1:9" ht="12.75">
      <c r="A28" s="19"/>
      <c r="B28" s="11" t="s">
        <v>31</v>
      </c>
      <c r="C28" s="12">
        <v>2</v>
      </c>
      <c r="D28" s="12">
        <v>0</v>
      </c>
      <c r="E28" s="12">
        <v>1</v>
      </c>
      <c r="F28" s="12">
        <v>0</v>
      </c>
      <c r="G28" s="12">
        <v>0</v>
      </c>
      <c r="H28" s="12">
        <v>0</v>
      </c>
      <c r="I28" s="13">
        <v>3</v>
      </c>
    </row>
    <row r="29" spans="1:9" ht="12.75">
      <c r="A29" s="15" t="s">
        <v>32</v>
      </c>
      <c r="B29" s="16" t="s">
        <v>0</v>
      </c>
      <c r="C29" s="20">
        <v>1034</v>
      </c>
      <c r="D29" s="20">
        <v>1929</v>
      </c>
      <c r="E29" s="20">
        <v>23683</v>
      </c>
      <c r="F29" s="20">
        <v>1030</v>
      </c>
      <c r="G29" s="20">
        <v>1851</v>
      </c>
      <c r="H29" s="12">
        <v>286</v>
      </c>
      <c r="I29" s="21">
        <v>29813</v>
      </c>
    </row>
    <row r="30" spans="1:9" ht="12.75">
      <c r="A30" s="19"/>
      <c r="B30" s="11" t="s">
        <v>33</v>
      </c>
      <c r="C30" s="12">
        <v>11</v>
      </c>
      <c r="D30" s="12">
        <v>0</v>
      </c>
      <c r="E30" s="12">
        <v>5</v>
      </c>
      <c r="F30" s="12">
        <v>1</v>
      </c>
      <c r="G30" s="12">
        <v>0</v>
      </c>
      <c r="H30" s="12">
        <v>0</v>
      </c>
      <c r="I30" s="13">
        <v>17</v>
      </c>
    </row>
    <row r="31" spans="1:9" ht="12.75">
      <c r="A31" s="19"/>
      <c r="B31" s="11" t="s">
        <v>34</v>
      </c>
      <c r="C31" s="12">
        <v>82</v>
      </c>
      <c r="D31" s="12">
        <v>2</v>
      </c>
      <c r="E31" s="12">
        <v>33</v>
      </c>
      <c r="F31" s="12">
        <v>0</v>
      </c>
      <c r="G31" s="12">
        <v>1</v>
      </c>
      <c r="H31" s="12">
        <v>0</v>
      </c>
      <c r="I31" s="13">
        <v>118</v>
      </c>
    </row>
    <row r="32" spans="1:9" ht="12.75">
      <c r="A32" s="19"/>
      <c r="B32" s="11" t="s">
        <v>35</v>
      </c>
      <c r="C32" s="12">
        <v>111</v>
      </c>
      <c r="D32" s="12">
        <v>2</v>
      </c>
      <c r="E32" s="12">
        <v>105</v>
      </c>
      <c r="F32" s="12">
        <v>5</v>
      </c>
      <c r="G32" s="12">
        <v>2</v>
      </c>
      <c r="H32" s="12">
        <v>0</v>
      </c>
      <c r="I32" s="13">
        <v>225</v>
      </c>
    </row>
    <row r="33" spans="1:9" ht="12.75">
      <c r="A33" s="19"/>
      <c r="B33" s="11" t="s">
        <v>36</v>
      </c>
      <c r="C33" s="12">
        <v>265</v>
      </c>
      <c r="D33" s="12">
        <v>28</v>
      </c>
      <c r="E33" s="12">
        <v>889</v>
      </c>
      <c r="F33" s="12">
        <v>38</v>
      </c>
      <c r="G33" s="12">
        <v>12</v>
      </c>
      <c r="H33" s="12">
        <v>1</v>
      </c>
      <c r="I33" s="21">
        <v>1233</v>
      </c>
    </row>
    <row r="34" spans="1:9" ht="12.75">
      <c r="A34" s="19"/>
      <c r="B34" s="11" t="s">
        <v>37</v>
      </c>
      <c r="C34" s="12">
        <v>272</v>
      </c>
      <c r="D34" s="20">
        <v>1883</v>
      </c>
      <c r="E34" s="20">
        <v>22019</v>
      </c>
      <c r="F34" s="12">
        <v>958</v>
      </c>
      <c r="G34" s="20">
        <v>1826</v>
      </c>
      <c r="H34" s="12">
        <v>280</v>
      </c>
      <c r="I34" s="21">
        <v>27238</v>
      </c>
    </row>
    <row r="35" spans="1:9" ht="12.75">
      <c r="A35" s="19"/>
      <c r="B35" s="11" t="s">
        <v>38</v>
      </c>
      <c r="C35" s="12">
        <v>89</v>
      </c>
      <c r="D35" s="12">
        <v>8</v>
      </c>
      <c r="E35" s="12">
        <v>274</v>
      </c>
      <c r="F35" s="12">
        <v>16</v>
      </c>
      <c r="G35" s="12">
        <v>5</v>
      </c>
      <c r="H35" s="12">
        <v>2</v>
      </c>
      <c r="I35" s="13">
        <v>394</v>
      </c>
    </row>
    <row r="36" spans="1:9" ht="12.75">
      <c r="A36" s="19"/>
      <c r="B36" s="11" t="s">
        <v>39</v>
      </c>
      <c r="C36" s="12">
        <v>60</v>
      </c>
      <c r="D36" s="12">
        <v>4</v>
      </c>
      <c r="E36" s="12">
        <v>203</v>
      </c>
      <c r="F36" s="12">
        <v>8</v>
      </c>
      <c r="G36" s="12">
        <v>4</v>
      </c>
      <c r="H36" s="12">
        <v>2</v>
      </c>
      <c r="I36" s="13">
        <v>281</v>
      </c>
    </row>
    <row r="37" spans="1:9" ht="12.75">
      <c r="A37" s="19"/>
      <c r="B37" s="11" t="s">
        <v>40</v>
      </c>
      <c r="C37" s="12">
        <v>102</v>
      </c>
      <c r="D37" s="12">
        <v>2</v>
      </c>
      <c r="E37" s="12">
        <v>108</v>
      </c>
      <c r="F37" s="12">
        <v>2</v>
      </c>
      <c r="G37" s="12">
        <v>1</v>
      </c>
      <c r="H37" s="12">
        <v>1</v>
      </c>
      <c r="I37" s="13">
        <v>216</v>
      </c>
    </row>
    <row r="38" spans="1:9" ht="12.75">
      <c r="A38" s="19"/>
      <c r="B38" s="11" t="s">
        <v>41</v>
      </c>
      <c r="C38" s="12">
        <v>42</v>
      </c>
      <c r="D38" s="12">
        <v>0</v>
      </c>
      <c r="E38" s="12">
        <v>47</v>
      </c>
      <c r="F38" s="12">
        <v>2</v>
      </c>
      <c r="G38" s="12">
        <v>0</v>
      </c>
      <c r="H38" s="12">
        <v>0</v>
      </c>
      <c r="I38" s="13">
        <v>91</v>
      </c>
    </row>
    <row r="39" spans="1:9" ht="12.75">
      <c r="A39" s="15" t="s">
        <v>42</v>
      </c>
      <c r="B39" s="16" t="s">
        <v>0</v>
      </c>
      <c r="C39" s="12">
        <v>97</v>
      </c>
      <c r="D39" s="12">
        <v>3</v>
      </c>
      <c r="E39" s="12">
        <v>61</v>
      </c>
      <c r="F39" s="12">
        <v>1</v>
      </c>
      <c r="G39" s="12">
        <v>0</v>
      </c>
      <c r="H39" s="12">
        <v>0</v>
      </c>
      <c r="I39" s="13">
        <v>162</v>
      </c>
    </row>
    <row r="40" spans="1:9" ht="12.75">
      <c r="A40" s="19"/>
      <c r="B40" s="11" t="s">
        <v>43</v>
      </c>
      <c r="C40" s="12">
        <v>3</v>
      </c>
      <c r="D40" s="12">
        <v>0</v>
      </c>
      <c r="E40" s="12">
        <v>4</v>
      </c>
      <c r="F40" s="12">
        <v>0</v>
      </c>
      <c r="G40" s="12">
        <v>0</v>
      </c>
      <c r="H40" s="12">
        <v>0</v>
      </c>
      <c r="I40" s="13">
        <v>7</v>
      </c>
    </row>
    <row r="41" spans="1:9" ht="12.75">
      <c r="A41" s="19"/>
      <c r="B41" s="11" t="s">
        <v>44</v>
      </c>
      <c r="C41" s="12">
        <v>77</v>
      </c>
      <c r="D41" s="12">
        <v>1</v>
      </c>
      <c r="E41" s="12">
        <v>44</v>
      </c>
      <c r="F41" s="12">
        <v>1</v>
      </c>
      <c r="G41" s="12">
        <v>0</v>
      </c>
      <c r="H41" s="12">
        <v>0</v>
      </c>
      <c r="I41" s="13">
        <v>123</v>
      </c>
    </row>
    <row r="42" spans="1:9" ht="12.75">
      <c r="A42" s="19"/>
      <c r="B42" s="11" t="s">
        <v>45</v>
      </c>
      <c r="C42" s="12">
        <v>0</v>
      </c>
      <c r="D42" s="12">
        <v>0</v>
      </c>
      <c r="E42" s="12">
        <v>3</v>
      </c>
      <c r="F42" s="12">
        <v>0</v>
      </c>
      <c r="G42" s="12">
        <v>0</v>
      </c>
      <c r="H42" s="12">
        <v>0</v>
      </c>
      <c r="I42" s="13">
        <v>3</v>
      </c>
    </row>
    <row r="43" spans="1:9" ht="12.75">
      <c r="A43" s="19"/>
      <c r="B43" s="11" t="s">
        <v>46</v>
      </c>
      <c r="C43" s="12">
        <v>1</v>
      </c>
      <c r="D43" s="12">
        <v>0</v>
      </c>
      <c r="E43" s="12">
        <v>1</v>
      </c>
      <c r="F43" s="12">
        <v>0</v>
      </c>
      <c r="G43" s="12">
        <v>0</v>
      </c>
      <c r="H43" s="12">
        <v>0</v>
      </c>
      <c r="I43" s="13">
        <v>2</v>
      </c>
    </row>
    <row r="44" spans="1:9" ht="12.75">
      <c r="A44" s="19"/>
      <c r="B44" s="11" t="s">
        <v>47</v>
      </c>
      <c r="C44" s="12">
        <v>1</v>
      </c>
      <c r="D44" s="12">
        <v>0</v>
      </c>
      <c r="E44" s="12">
        <v>2</v>
      </c>
      <c r="F44" s="12">
        <v>0</v>
      </c>
      <c r="G44" s="12">
        <v>0</v>
      </c>
      <c r="H44" s="12">
        <v>0</v>
      </c>
      <c r="I44" s="13">
        <v>3</v>
      </c>
    </row>
    <row r="45" spans="1:9" ht="12.75">
      <c r="A45" s="19"/>
      <c r="B45" s="11" t="s">
        <v>48</v>
      </c>
      <c r="C45" s="12">
        <v>1</v>
      </c>
      <c r="D45" s="12">
        <v>1</v>
      </c>
      <c r="E45" s="12">
        <v>1</v>
      </c>
      <c r="F45" s="12">
        <v>0</v>
      </c>
      <c r="G45" s="12">
        <v>0</v>
      </c>
      <c r="H45" s="12">
        <v>0</v>
      </c>
      <c r="I45" s="13">
        <v>3</v>
      </c>
    </row>
    <row r="46" spans="1:9" ht="12.75">
      <c r="A46" s="19"/>
      <c r="B46" s="11" t="s">
        <v>49</v>
      </c>
      <c r="C46" s="12">
        <v>14</v>
      </c>
      <c r="D46" s="12">
        <v>1</v>
      </c>
      <c r="E46" s="12">
        <v>6</v>
      </c>
      <c r="F46" s="12">
        <v>0</v>
      </c>
      <c r="G46" s="12">
        <v>0</v>
      </c>
      <c r="H46" s="12">
        <v>0</v>
      </c>
      <c r="I46" s="13">
        <v>21</v>
      </c>
    </row>
    <row r="47" spans="1:9" ht="12.75">
      <c r="A47" s="15" t="s">
        <v>50</v>
      </c>
      <c r="B47" s="16" t="s">
        <v>0</v>
      </c>
      <c r="C47" s="12">
        <v>1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3">
        <v>1</v>
      </c>
    </row>
    <row r="48" spans="1:9" ht="12.75">
      <c r="A48" s="19"/>
      <c r="B48" s="11" t="s">
        <v>51</v>
      </c>
      <c r="C48" s="12">
        <v>1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3">
        <v>1</v>
      </c>
    </row>
    <row r="49" spans="1:9" ht="12.75">
      <c r="A49" s="15" t="s">
        <v>52</v>
      </c>
      <c r="B49" s="16" t="s">
        <v>0</v>
      </c>
      <c r="C49" s="12">
        <v>7</v>
      </c>
      <c r="D49" s="12">
        <v>0</v>
      </c>
      <c r="E49" s="12">
        <v>13</v>
      </c>
      <c r="F49" s="12">
        <v>0</v>
      </c>
      <c r="G49" s="12">
        <v>0</v>
      </c>
      <c r="H49" s="12">
        <v>0</v>
      </c>
      <c r="I49" s="13">
        <v>20</v>
      </c>
    </row>
    <row r="50" spans="1:9" ht="12.75">
      <c r="A50" s="19"/>
      <c r="B50" s="11" t="s">
        <v>53</v>
      </c>
      <c r="C50" s="12">
        <v>5</v>
      </c>
      <c r="D50" s="12">
        <v>0</v>
      </c>
      <c r="E50" s="12">
        <v>11</v>
      </c>
      <c r="F50" s="12">
        <v>0</v>
      </c>
      <c r="G50" s="12">
        <v>0</v>
      </c>
      <c r="H50" s="12">
        <v>0</v>
      </c>
      <c r="I50" s="13">
        <v>16</v>
      </c>
    </row>
    <row r="51" spans="1:9" ht="12.75">
      <c r="A51" s="19"/>
      <c r="B51" s="11" t="s">
        <v>54</v>
      </c>
      <c r="C51" s="12">
        <v>2</v>
      </c>
      <c r="D51" s="12">
        <v>0</v>
      </c>
      <c r="E51" s="12">
        <v>2</v>
      </c>
      <c r="F51" s="12">
        <v>0</v>
      </c>
      <c r="G51" s="12">
        <v>0</v>
      </c>
      <c r="H51" s="12">
        <v>0</v>
      </c>
      <c r="I51" s="13">
        <v>4</v>
      </c>
    </row>
    <row r="52" spans="1:9" ht="12.75">
      <c r="A52" s="15" t="s">
        <v>55</v>
      </c>
      <c r="B52" s="16" t="s">
        <v>0</v>
      </c>
      <c r="C52" s="12">
        <v>2</v>
      </c>
      <c r="D52" s="12">
        <v>0</v>
      </c>
      <c r="E52" s="12">
        <v>0</v>
      </c>
      <c r="F52" s="12">
        <v>0</v>
      </c>
      <c r="G52" s="12">
        <v>0</v>
      </c>
      <c r="H52" s="12">
        <v>2</v>
      </c>
      <c r="I52" s="13">
        <v>4</v>
      </c>
    </row>
    <row r="53" spans="1:9" ht="12.75">
      <c r="A53" s="19"/>
      <c r="B53" s="11" t="s">
        <v>56</v>
      </c>
      <c r="C53" s="12">
        <v>2</v>
      </c>
      <c r="D53" s="12">
        <v>0</v>
      </c>
      <c r="E53" s="12">
        <v>0</v>
      </c>
      <c r="F53" s="12">
        <v>0</v>
      </c>
      <c r="G53" s="12">
        <v>0</v>
      </c>
      <c r="H53" s="12">
        <v>2</v>
      </c>
      <c r="I53" s="13">
        <v>4</v>
      </c>
    </row>
    <row r="54" spans="1:9" ht="12.75">
      <c r="A54" s="15" t="s">
        <v>57</v>
      </c>
      <c r="B54" s="16" t="s">
        <v>0</v>
      </c>
      <c r="C54" s="12">
        <v>2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3">
        <v>2</v>
      </c>
    </row>
    <row r="55" spans="1:9" ht="12.75">
      <c r="A55" s="19"/>
      <c r="B55" s="11" t="s">
        <v>58</v>
      </c>
      <c r="C55" s="12">
        <v>2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3">
        <v>2</v>
      </c>
    </row>
    <row r="56" spans="1:9" ht="12.75">
      <c r="A56" s="22" t="s">
        <v>59</v>
      </c>
      <c r="B56" s="16" t="s">
        <v>0</v>
      </c>
      <c r="C56" s="12">
        <v>0</v>
      </c>
      <c r="D56" s="12">
        <v>0</v>
      </c>
      <c r="E56" s="12">
        <v>3</v>
      </c>
      <c r="F56" s="12">
        <v>0</v>
      </c>
      <c r="G56" s="12">
        <v>0</v>
      </c>
      <c r="H56" s="12">
        <v>0</v>
      </c>
      <c r="I56" s="13">
        <v>3</v>
      </c>
    </row>
    <row r="57" spans="1:9" ht="12.75">
      <c r="A57" s="23" t="s">
        <v>9</v>
      </c>
      <c r="B57" s="24"/>
      <c r="C57" s="25">
        <v>1247</v>
      </c>
      <c r="D57" s="25">
        <v>1939</v>
      </c>
      <c r="E57" s="25">
        <v>23917</v>
      </c>
      <c r="F57" s="25">
        <v>1042</v>
      </c>
      <c r="G57" s="25">
        <v>1851</v>
      </c>
      <c r="H57" s="26">
        <v>292</v>
      </c>
      <c r="I57" s="27">
        <v>30288</v>
      </c>
    </row>
  </sheetData>
  <mergeCells count="14">
    <mergeCell ref="A5:B5"/>
    <mergeCell ref="A7:A9"/>
    <mergeCell ref="A10:A14"/>
    <mergeCell ref="A15:A16"/>
    <mergeCell ref="A17:A23"/>
    <mergeCell ref="A24:A26"/>
    <mergeCell ref="A27:A28"/>
    <mergeCell ref="A29:A38"/>
    <mergeCell ref="A39:A46"/>
    <mergeCell ref="A47:A48"/>
    <mergeCell ref="A57:B57"/>
    <mergeCell ref="A49:A51"/>
    <mergeCell ref="A52:A53"/>
    <mergeCell ref="A54:A55"/>
  </mergeCells>
  <printOptions/>
  <pageMargins left="0.75" right="0.75" top="1" bottom="1" header="0.5" footer="0.5"/>
  <pageSetup fitToHeight="1" fitToWidth="1" horizontalDpi="600" verticalDpi="600" orientation="portrait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tabSelected="1" workbookViewId="0" topLeftCell="A1">
      <selection activeCell="A5" sqref="A5:I5"/>
    </sheetView>
  </sheetViews>
  <sheetFormatPr defaultColWidth="9.140625" defaultRowHeight="12.75"/>
  <cols>
    <col min="1" max="2" width="23.28125" style="14" customWidth="1"/>
    <col min="3" max="9" width="14.57421875" style="14" customWidth="1"/>
    <col min="10" max="16384" width="9.140625" style="14" customWidth="1"/>
  </cols>
  <sheetData>
    <row r="1" s="2" customFormat="1" ht="12.75">
      <c r="A1" s="1" t="s">
        <v>0</v>
      </c>
    </row>
    <row r="2" s="4" customFormat="1" ht="15" customHeight="1">
      <c r="A2" s="3" t="s">
        <v>60</v>
      </c>
    </row>
    <row r="3" s="6" customFormat="1" ht="15" customHeight="1">
      <c r="A3" s="5" t="s">
        <v>1</v>
      </c>
    </row>
    <row r="4" spans="1:9" s="8" customFormat="1" ht="15" customHeight="1">
      <c r="A4" s="5"/>
      <c r="B4" s="6"/>
      <c r="C4" s="6"/>
      <c r="D4" s="6"/>
      <c r="E4" s="6"/>
      <c r="F4" s="6"/>
      <c r="G4" s="6"/>
      <c r="H4" s="6"/>
      <c r="I4" s="7" t="s">
        <v>62</v>
      </c>
    </row>
    <row r="5" spans="1:9" s="9" customFormat="1" ht="32.25">
      <c r="A5" s="32" t="s">
        <v>2</v>
      </c>
      <c r="B5" s="33"/>
      <c r="C5" s="34" t="s">
        <v>3</v>
      </c>
      <c r="D5" s="34" t="s">
        <v>4</v>
      </c>
      <c r="E5" s="34" t="s">
        <v>5</v>
      </c>
      <c r="F5" s="34" t="s">
        <v>6</v>
      </c>
      <c r="G5" s="34" t="s">
        <v>7</v>
      </c>
      <c r="H5" s="34" t="s">
        <v>8</v>
      </c>
      <c r="I5" s="35" t="s">
        <v>9</v>
      </c>
    </row>
    <row r="6" spans="1:9" ht="12.75">
      <c r="A6" s="10" t="s">
        <v>0</v>
      </c>
      <c r="B6" s="11" t="s">
        <v>0</v>
      </c>
      <c r="C6" s="12"/>
      <c r="D6" s="12"/>
      <c r="E6" s="12"/>
      <c r="F6" s="12"/>
      <c r="G6" s="12"/>
      <c r="H6" s="12"/>
      <c r="I6" s="13"/>
    </row>
    <row r="7" spans="1:9" ht="12.75">
      <c r="A7" s="15" t="s">
        <v>10</v>
      </c>
      <c r="B7" s="16" t="s">
        <v>0</v>
      </c>
      <c r="C7" s="28">
        <f>'Valori assoluti'!C7*100/'Valori assoluti'!$I7</f>
        <v>50</v>
      </c>
      <c r="D7" s="28">
        <f>'Valori assoluti'!D7*100/'Valori assoluti'!$I7</f>
        <v>0</v>
      </c>
      <c r="E7" s="28">
        <f>'Valori assoluti'!E7*100/'Valori assoluti'!$I7</f>
        <v>50</v>
      </c>
      <c r="F7" s="28">
        <f>'Valori assoluti'!F7*100/'Valori assoluti'!$I7</f>
        <v>0</v>
      </c>
      <c r="G7" s="28">
        <f>'Valori assoluti'!G7*100/'Valori assoluti'!$I7</f>
        <v>0</v>
      </c>
      <c r="H7" s="28">
        <f>'Valori assoluti'!H7*100/'Valori assoluti'!$I7</f>
        <v>0</v>
      </c>
      <c r="I7" s="29">
        <f>SUM(C7:H7)</f>
        <v>100</v>
      </c>
    </row>
    <row r="8" spans="1:9" ht="12.75">
      <c r="A8" s="19"/>
      <c r="B8" s="11" t="s">
        <v>11</v>
      </c>
      <c r="C8" s="28">
        <f>'Valori assoluti'!C8*100/'Valori assoluti'!$I8</f>
        <v>100</v>
      </c>
      <c r="D8" s="28">
        <f>'Valori assoluti'!D8*100/'Valori assoluti'!$I8</f>
        <v>0</v>
      </c>
      <c r="E8" s="28">
        <f>'Valori assoluti'!E8*100/'Valori assoluti'!$I8</f>
        <v>0</v>
      </c>
      <c r="F8" s="28">
        <f>'Valori assoluti'!F8*100/'Valori assoluti'!$I8</f>
        <v>0</v>
      </c>
      <c r="G8" s="28">
        <f>'Valori assoluti'!G8*100/'Valori assoluti'!$I8</f>
        <v>0</v>
      </c>
      <c r="H8" s="28">
        <f>'Valori assoluti'!H8*100/'Valori assoluti'!$I8</f>
        <v>0</v>
      </c>
      <c r="I8" s="29">
        <f aca="true" t="shared" si="0" ref="I8:I57">SUM(C8:H8)</f>
        <v>100</v>
      </c>
    </row>
    <row r="9" spans="1:9" ht="12.75">
      <c r="A9" s="19"/>
      <c r="B9" s="11" t="s">
        <v>12</v>
      </c>
      <c r="C9" s="28">
        <f>'Valori assoluti'!C9*100/'Valori assoluti'!$I9</f>
        <v>0</v>
      </c>
      <c r="D9" s="28">
        <f>'Valori assoluti'!D9*100/'Valori assoluti'!$I9</f>
        <v>0</v>
      </c>
      <c r="E9" s="28">
        <f>'Valori assoluti'!E9*100/'Valori assoluti'!$I9</f>
        <v>100</v>
      </c>
      <c r="F9" s="28">
        <f>'Valori assoluti'!F9*100/'Valori assoluti'!$I9</f>
        <v>0</v>
      </c>
      <c r="G9" s="28">
        <f>'Valori assoluti'!G9*100/'Valori assoluti'!$I9</f>
        <v>0</v>
      </c>
      <c r="H9" s="28">
        <f>'Valori assoluti'!H9*100/'Valori assoluti'!$I9</f>
        <v>0</v>
      </c>
      <c r="I9" s="29">
        <f t="shared" si="0"/>
        <v>100</v>
      </c>
    </row>
    <row r="10" spans="1:9" ht="12.75">
      <c r="A10" s="15" t="s">
        <v>13</v>
      </c>
      <c r="B10" s="16" t="s">
        <v>0</v>
      </c>
      <c r="C10" s="28">
        <f>'Valori assoluti'!C10*100/'Valori assoluti'!$I10</f>
        <v>34.82142857142857</v>
      </c>
      <c r="D10" s="28">
        <f>'Valori assoluti'!D10*100/'Valori assoluti'!$I10</f>
        <v>0</v>
      </c>
      <c r="E10" s="28">
        <f>'Valori assoluti'!E10*100/'Valori assoluti'!$I10</f>
        <v>60.714285714285715</v>
      </c>
      <c r="F10" s="28">
        <f>'Valori assoluti'!F10*100/'Valori assoluti'!$I10</f>
        <v>2.6785714285714284</v>
      </c>
      <c r="G10" s="28">
        <f>'Valori assoluti'!G10*100/'Valori assoluti'!$I10</f>
        <v>0</v>
      </c>
      <c r="H10" s="28">
        <f>'Valori assoluti'!H10*100/'Valori assoluti'!$I10</f>
        <v>1.7857142857142858</v>
      </c>
      <c r="I10" s="29">
        <f t="shared" si="0"/>
        <v>100</v>
      </c>
    </row>
    <row r="11" spans="1:9" ht="12.75">
      <c r="A11" s="19"/>
      <c r="B11" s="11" t="s">
        <v>14</v>
      </c>
      <c r="C11" s="28">
        <f>'Valori assoluti'!C11*100/'Valori assoluti'!$I11</f>
        <v>41.55844155844156</v>
      </c>
      <c r="D11" s="28">
        <f>'Valori assoluti'!D11*100/'Valori assoluti'!$I11</f>
        <v>0</v>
      </c>
      <c r="E11" s="28">
        <f>'Valori assoluti'!E11*100/'Valori assoluti'!$I11</f>
        <v>53.246753246753244</v>
      </c>
      <c r="F11" s="28">
        <f>'Valori assoluti'!F11*100/'Valori assoluti'!$I11</f>
        <v>2.5974025974025974</v>
      </c>
      <c r="G11" s="28">
        <f>'Valori assoluti'!G11*100/'Valori assoluti'!$I11</f>
        <v>0</v>
      </c>
      <c r="H11" s="28">
        <f>'Valori assoluti'!H11*100/'Valori assoluti'!$I11</f>
        <v>2.5974025974025974</v>
      </c>
      <c r="I11" s="29">
        <f t="shared" si="0"/>
        <v>99.99999999999999</v>
      </c>
    </row>
    <row r="12" spans="1:9" ht="12.75">
      <c r="A12" s="19"/>
      <c r="B12" s="11" t="s">
        <v>15</v>
      </c>
      <c r="C12" s="28">
        <f>'Valori assoluti'!C12*100/'Valori assoluti'!$I12</f>
        <v>9.090909090909092</v>
      </c>
      <c r="D12" s="28">
        <f>'Valori assoluti'!D12*100/'Valori assoluti'!$I12</f>
        <v>0</v>
      </c>
      <c r="E12" s="28">
        <f>'Valori assoluti'!E12*100/'Valori assoluti'!$I12</f>
        <v>81.81818181818181</v>
      </c>
      <c r="F12" s="28">
        <f>'Valori assoluti'!F12*100/'Valori assoluti'!$I12</f>
        <v>9.090909090909092</v>
      </c>
      <c r="G12" s="28">
        <f>'Valori assoluti'!G12*100/'Valori assoluti'!$I12</f>
        <v>0</v>
      </c>
      <c r="H12" s="28">
        <f>'Valori assoluti'!H12*100/'Valori assoluti'!$I12</f>
        <v>0</v>
      </c>
      <c r="I12" s="29">
        <f t="shared" si="0"/>
        <v>100</v>
      </c>
    </row>
    <row r="13" spans="1:9" ht="12.75">
      <c r="A13" s="19"/>
      <c r="B13" s="11" t="s">
        <v>16</v>
      </c>
      <c r="C13" s="28">
        <f>'Valori assoluti'!C13*100/'Valori assoluti'!$I13</f>
        <v>33.333333333333336</v>
      </c>
      <c r="D13" s="28">
        <f>'Valori assoluti'!D13*100/'Valori assoluti'!$I13</f>
        <v>0</v>
      </c>
      <c r="E13" s="28">
        <f>'Valori assoluti'!E13*100/'Valori assoluti'!$I13</f>
        <v>66.66666666666667</v>
      </c>
      <c r="F13" s="28">
        <f>'Valori assoluti'!F13*100/'Valori assoluti'!$I13</f>
        <v>0</v>
      </c>
      <c r="G13" s="28">
        <f>'Valori assoluti'!G13*100/'Valori assoluti'!$I13</f>
        <v>0</v>
      </c>
      <c r="H13" s="28">
        <f>'Valori assoluti'!H13*100/'Valori assoluti'!$I13</f>
        <v>0</v>
      </c>
      <c r="I13" s="29">
        <f t="shared" si="0"/>
        <v>100</v>
      </c>
    </row>
    <row r="14" spans="1:9" ht="12.75">
      <c r="A14" s="19"/>
      <c r="B14" s="11" t="s">
        <v>17</v>
      </c>
      <c r="C14" s="28">
        <f>'Valori assoluti'!C14*100/'Valori assoluti'!$I14</f>
        <v>23.80952380952381</v>
      </c>
      <c r="D14" s="28">
        <f>'Valori assoluti'!D14*100/'Valori assoluti'!$I14</f>
        <v>0</v>
      </c>
      <c r="E14" s="28">
        <f>'Valori assoluti'!E14*100/'Valori assoluti'!$I14</f>
        <v>76.19047619047619</v>
      </c>
      <c r="F14" s="28">
        <f>'Valori assoluti'!F14*100/'Valori assoluti'!$I14</f>
        <v>0</v>
      </c>
      <c r="G14" s="28">
        <f>'Valori assoluti'!G14*100/'Valori assoluti'!$I14</f>
        <v>0</v>
      </c>
      <c r="H14" s="28">
        <f>'Valori assoluti'!H14*100/'Valori assoluti'!$I14</f>
        <v>0</v>
      </c>
      <c r="I14" s="29">
        <f t="shared" si="0"/>
        <v>100</v>
      </c>
    </row>
    <row r="15" spans="1:9" ht="12.75">
      <c r="A15" s="15" t="s">
        <v>18</v>
      </c>
      <c r="B15" s="16" t="s">
        <v>0</v>
      </c>
      <c r="C15" s="28">
        <f>'Valori assoluti'!C15*100/'Valori assoluti'!$I15</f>
        <v>25</v>
      </c>
      <c r="D15" s="28">
        <f>'Valori assoluti'!D15*100/'Valori assoluti'!$I15</f>
        <v>0</v>
      </c>
      <c r="E15" s="28">
        <f>'Valori assoluti'!E15*100/'Valori assoluti'!$I15</f>
        <v>75</v>
      </c>
      <c r="F15" s="28">
        <f>'Valori assoluti'!F15*100/'Valori assoluti'!$I15</f>
        <v>0</v>
      </c>
      <c r="G15" s="28">
        <f>'Valori assoluti'!G15*100/'Valori assoluti'!$I15</f>
        <v>0</v>
      </c>
      <c r="H15" s="28">
        <f>'Valori assoluti'!H15*100/'Valori assoluti'!$I15</f>
        <v>0</v>
      </c>
      <c r="I15" s="29">
        <f t="shared" si="0"/>
        <v>100</v>
      </c>
    </row>
    <row r="16" spans="1:9" ht="12.75">
      <c r="A16" s="19"/>
      <c r="B16" s="11" t="s">
        <v>19</v>
      </c>
      <c r="C16" s="28">
        <f>'Valori assoluti'!C16*100/'Valori assoluti'!$I16</f>
        <v>25</v>
      </c>
      <c r="D16" s="28">
        <f>'Valori assoluti'!D16*100/'Valori assoluti'!$I16</f>
        <v>0</v>
      </c>
      <c r="E16" s="28">
        <f>'Valori assoluti'!E16*100/'Valori assoluti'!$I16</f>
        <v>75</v>
      </c>
      <c r="F16" s="28">
        <f>'Valori assoluti'!F16*100/'Valori assoluti'!$I16</f>
        <v>0</v>
      </c>
      <c r="G16" s="28">
        <f>'Valori assoluti'!G16*100/'Valori assoluti'!$I16</f>
        <v>0</v>
      </c>
      <c r="H16" s="28">
        <f>'Valori assoluti'!H16*100/'Valori assoluti'!$I16</f>
        <v>0</v>
      </c>
      <c r="I16" s="29">
        <f t="shared" si="0"/>
        <v>100</v>
      </c>
    </row>
    <row r="17" spans="1:9" ht="12.75">
      <c r="A17" s="15" t="s">
        <v>20</v>
      </c>
      <c r="B17" s="16" t="s">
        <v>0</v>
      </c>
      <c r="C17" s="28">
        <f>'Valori assoluti'!C17*100/'Valori assoluti'!$I17</f>
        <v>37.735849056603776</v>
      </c>
      <c r="D17" s="28">
        <f>'Valori assoluti'!D17*100/'Valori assoluti'!$I17</f>
        <v>4.40251572327044</v>
      </c>
      <c r="E17" s="28">
        <f>'Valori assoluti'!E17*100/'Valori assoluti'!$I17</f>
        <v>51.57232704402516</v>
      </c>
      <c r="F17" s="28">
        <f>'Valori assoluti'!F17*100/'Valori assoluti'!$I17</f>
        <v>5.031446540880503</v>
      </c>
      <c r="G17" s="28">
        <f>'Valori assoluti'!G17*100/'Valori assoluti'!$I17</f>
        <v>0</v>
      </c>
      <c r="H17" s="28">
        <f>'Valori assoluti'!H17*100/'Valori assoluti'!$I17</f>
        <v>1.2578616352201257</v>
      </c>
      <c r="I17" s="29">
        <f t="shared" si="0"/>
        <v>100</v>
      </c>
    </row>
    <row r="18" spans="1:9" ht="12.75">
      <c r="A18" s="19"/>
      <c r="B18" s="11" t="s">
        <v>21</v>
      </c>
      <c r="C18" s="28">
        <f>'Valori assoluti'!C18*100/'Valori assoluti'!$I18</f>
        <v>27.272727272727273</v>
      </c>
      <c r="D18" s="28">
        <f>'Valori assoluti'!D18*100/'Valori assoluti'!$I18</f>
        <v>4.545454545454546</v>
      </c>
      <c r="E18" s="28">
        <f>'Valori assoluti'!E18*100/'Valori assoluti'!$I18</f>
        <v>68.18181818181819</v>
      </c>
      <c r="F18" s="28">
        <f>'Valori assoluti'!F18*100/'Valori assoluti'!$I18</f>
        <v>0</v>
      </c>
      <c r="G18" s="28">
        <f>'Valori assoluti'!G18*100/'Valori assoluti'!$I18</f>
        <v>0</v>
      </c>
      <c r="H18" s="28">
        <f>'Valori assoluti'!H18*100/'Valori assoluti'!$I18</f>
        <v>0</v>
      </c>
      <c r="I18" s="29">
        <f t="shared" si="0"/>
        <v>100</v>
      </c>
    </row>
    <row r="19" spans="1:9" ht="12.75">
      <c r="A19" s="19"/>
      <c r="B19" s="11" t="s">
        <v>22</v>
      </c>
      <c r="C19" s="28">
        <f>'Valori assoluti'!C19*100/'Valori assoluti'!$I19</f>
        <v>8.333333333333334</v>
      </c>
      <c r="D19" s="28">
        <f>'Valori assoluti'!D19*100/'Valori assoluti'!$I19</f>
        <v>0</v>
      </c>
      <c r="E19" s="28">
        <f>'Valori assoluti'!E19*100/'Valori assoluti'!$I19</f>
        <v>75</v>
      </c>
      <c r="F19" s="28">
        <f>'Valori assoluti'!F19*100/'Valori assoluti'!$I19</f>
        <v>16.666666666666668</v>
      </c>
      <c r="G19" s="28">
        <f>'Valori assoluti'!G19*100/'Valori assoluti'!$I19</f>
        <v>0</v>
      </c>
      <c r="H19" s="28">
        <f>'Valori assoluti'!H19*100/'Valori assoluti'!$I19</f>
        <v>0</v>
      </c>
      <c r="I19" s="29">
        <f t="shared" si="0"/>
        <v>100</v>
      </c>
    </row>
    <row r="20" spans="1:9" ht="12.75">
      <c r="A20" s="19"/>
      <c r="B20" s="11" t="s">
        <v>23</v>
      </c>
      <c r="C20" s="28">
        <f>'Valori assoluti'!C20*100/'Valori assoluti'!$I20</f>
        <v>0</v>
      </c>
      <c r="D20" s="28">
        <f>'Valori assoluti'!D20*100/'Valori assoluti'!$I20</f>
        <v>0</v>
      </c>
      <c r="E20" s="28">
        <f>'Valori assoluti'!E20*100/'Valori assoluti'!$I20</f>
        <v>100</v>
      </c>
      <c r="F20" s="28">
        <f>'Valori assoluti'!F20*100/'Valori assoluti'!$I20</f>
        <v>0</v>
      </c>
      <c r="G20" s="28">
        <f>'Valori assoluti'!G20*100/'Valori assoluti'!$I20</f>
        <v>0</v>
      </c>
      <c r="H20" s="28">
        <f>'Valori assoluti'!H20*100/'Valori assoluti'!$I20</f>
        <v>0</v>
      </c>
      <c r="I20" s="29">
        <f t="shared" si="0"/>
        <v>100</v>
      </c>
    </row>
    <row r="21" spans="1:9" ht="12.75">
      <c r="A21" s="19"/>
      <c r="B21" s="11" t="s">
        <v>24</v>
      </c>
      <c r="C21" s="28">
        <f>'Valori assoluti'!C21*100/'Valori assoluti'!$I21</f>
        <v>76.19047619047619</v>
      </c>
      <c r="D21" s="28">
        <f>'Valori assoluti'!D21*100/'Valori assoluti'!$I21</f>
        <v>14.285714285714286</v>
      </c>
      <c r="E21" s="28">
        <f>'Valori assoluti'!E21*100/'Valori assoluti'!$I21</f>
        <v>9.523809523809524</v>
      </c>
      <c r="F21" s="28">
        <f>'Valori assoluti'!F21*100/'Valori assoluti'!$I21</f>
        <v>0</v>
      </c>
      <c r="G21" s="28">
        <f>'Valori assoluti'!G21*100/'Valori assoluti'!$I21</f>
        <v>0</v>
      </c>
      <c r="H21" s="28">
        <f>'Valori assoluti'!H21*100/'Valori assoluti'!$I21</f>
        <v>0</v>
      </c>
      <c r="I21" s="29">
        <f t="shared" si="0"/>
        <v>100</v>
      </c>
    </row>
    <row r="22" spans="1:9" ht="12.75">
      <c r="A22" s="19"/>
      <c r="B22" s="11" t="s">
        <v>25</v>
      </c>
      <c r="C22" s="28">
        <f>'Valori assoluti'!C22*100/'Valori assoluti'!$I22</f>
        <v>40.35087719298246</v>
      </c>
      <c r="D22" s="28">
        <f>'Valori assoluti'!D22*100/'Valori assoluti'!$I22</f>
        <v>3.508771929824561</v>
      </c>
      <c r="E22" s="28">
        <f>'Valori assoluti'!E22*100/'Valori assoluti'!$I22</f>
        <v>45.6140350877193</v>
      </c>
      <c r="F22" s="28">
        <f>'Valori assoluti'!F22*100/'Valori assoluti'!$I22</f>
        <v>7.017543859649122</v>
      </c>
      <c r="G22" s="28">
        <f>'Valori assoluti'!G22*100/'Valori assoluti'!$I22</f>
        <v>0</v>
      </c>
      <c r="H22" s="28">
        <f>'Valori assoluti'!H22*100/'Valori assoluti'!$I22</f>
        <v>3.508771929824561</v>
      </c>
      <c r="I22" s="29">
        <f t="shared" si="0"/>
        <v>100.00000000000001</v>
      </c>
    </row>
    <row r="23" spans="1:9" ht="12.75">
      <c r="A23" s="19"/>
      <c r="B23" s="11" t="s">
        <v>26</v>
      </c>
      <c r="C23" s="28">
        <f>'Valori assoluti'!C23*100/'Valori assoluti'!$I23</f>
        <v>33.333333333333336</v>
      </c>
      <c r="D23" s="28">
        <f>'Valori assoluti'!D23*100/'Valori assoluti'!$I23</f>
        <v>2.380952380952381</v>
      </c>
      <c r="E23" s="28">
        <f>'Valori assoluti'!E23*100/'Valori assoluti'!$I23</f>
        <v>59.523809523809526</v>
      </c>
      <c r="F23" s="28">
        <f>'Valori assoluti'!F23*100/'Valori assoluti'!$I23</f>
        <v>4.761904761904762</v>
      </c>
      <c r="G23" s="28">
        <f>'Valori assoluti'!G23*100/'Valori assoluti'!$I23</f>
        <v>0</v>
      </c>
      <c r="H23" s="28">
        <f>'Valori assoluti'!H23*100/'Valori assoluti'!$I23</f>
        <v>0</v>
      </c>
      <c r="I23" s="29">
        <f t="shared" si="0"/>
        <v>100</v>
      </c>
    </row>
    <row r="24" spans="1:9" ht="12.75">
      <c r="A24" s="15" t="s">
        <v>27</v>
      </c>
      <c r="B24" s="16" t="s">
        <v>0</v>
      </c>
      <c r="C24" s="28">
        <f>'Valori assoluti'!C24*100/'Valori assoluti'!$I24</f>
        <v>33.333333333333336</v>
      </c>
      <c r="D24" s="28">
        <f>'Valori assoluti'!D24*100/'Valori assoluti'!$I24</f>
        <v>0</v>
      </c>
      <c r="E24" s="28">
        <f>'Valori assoluti'!E24*100/'Valori assoluti'!$I24</f>
        <v>66.66666666666667</v>
      </c>
      <c r="F24" s="28">
        <f>'Valori assoluti'!F24*100/'Valori assoluti'!$I24</f>
        <v>0</v>
      </c>
      <c r="G24" s="28">
        <f>'Valori assoluti'!G24*100/'Valori assoluti'!$I24</f>
        <v>0</v>
      </c>
      <c r="H24" s="28">
        <f>'Valori assoluti'!H24*100/'Valori assoluti'!$I24</f>
        <v>0</v>
      </c>
      <c r="I24" s="29">
        <f t="shared" si="0"/>
        <v>100</v>
      </c>
    </row>
    <row r="25" spans="1:9" ht="12.75">
      <c r="A25" s="19"/>
      <c r="B25" s="11" t="s">
        <v>28</v>
      </c>
      <c r="C25" s="28">
        <f>'Valori assoluti'!C25*100/'Valori assoluti'!$I25</f>
        <v>100</v>
      </c>
      <c r="D25" s="28">
        <f>'Valori assoluti'!D25*100/'Valori assoluti'!$I25</f>
        <v>0</v>
      </c>
      <c r="E25" s="28">
        <f>'Valori assoluti'!E25*100/'Valori assoluti'!$I25</f>
        <v>0</v>
      </c>
      <c r="F25" s="28">
        <f>'Valori assoluti'!F25*100/'Valori assoluti'!$I25</f>
        <v>0</v>
      </c>
      <c r="G25" s="28">
        <f>'Valori assoluti'!G25*100/'Valori assoluti'!$I25</f>
        <v>0</v>
      </c>
      <c r="H25" s="28">
        <f>'Valori assoluti'!H25*100/'Valori assoluti'!$I25</f>
        <v>0</v>
      </c>
      <c r="I25" s="29">
        <f t="shared" si="0"/>
        <v>100</v>
      </c>
    </row>
    <row r="26" spans="1:9" ht="12.75">
      <c r="A26" s="19"/>
      <c r="B26" s="11" t="s">
        <v>29</v>
      </c>
      <c r="C26" s="28">
        <f>'Valori assoluti'!C26*100/'Valori assoluti'!$I26</f>
        <v>0</v>
      </c>
      <c r="D26" s="28">
        <f>'Valori assoluti'!D26*100/'Valori assoluti'!$I26</f>
        <v>0</v>
      </c>
      <c r="E26" s="28">
        <f>'Valori assoluti'!E26*100/'Valori assoluti'!$I26</f>
        <v>100</v>
      </c>
      <c r="F26" s="28">
        <f>'Valori assoluti'!F26*100/'Valori assoluti'!$I26</f>
        <v>0</v>
      </c>
      <c r="G26" s="28">
        <f>'Valori assoluti'!G26*100/'Valori assoluti'!$I26</f>
        <v>0</v>
      </c>
      <c r="H26" s="28">
        <f>'Valori assoluti'!H26*100/'Valori assoluti'!$I26</f>
        <v>0</v>
      </c>
      <c r="I26" s="29">
        <f t="shared" si="0"/>
        <v>100</v>
      </c>
    </row>
    <row r="27" spans="1:9" ht="12.75">
      <c r="A27" s="15" t="s">
        <v>30</v>
      </c>
      <c r="B27" s="16" t="s">
        <v>0</v>
      </c>
      <c r="C27" s="28">
        <f>'Valori assoluti'!C27*100/'Valori assoluti'!$I27</f>
        <v>66.66666666666667</v>
      </c>
      <c r="D27" s="28">
        <f>'Valori assoluti'!D27*100/'Valori assoluti'!$I27</f>
        <v>0</v>
      </c>
      <c r="E27" s="28">
        <f>'Valori assoluti'!E27*100/'Valori assoluti'!$I27</f>
        <v>33.333333333333336</v>
      </c>
      <c r="F27" s="28">
        <f>'Valori assoluti'!F27*100/'Valori assoluti'!$I27</f>
        <v>0</v>
      </c>
      <c r="G27" s="28">
        <f>'Valori assoluti'!G27*100/'Valori assoluti'!$I27</f>
        <v>0</v>
      </c>
      <c r="H27" s="28">
        <f>'Valori assoluti'!H27*100/'Valori assoluti'!$I27</f>
        <v>0</v>
      </c>
      <c r="I27" s="29">
        <f t="shared" si="0"/>
        <v>100</v>
      </c>
    </row>
    <row r="28" spans="1:9" ht="12.75">
      <c r="A28" s="19"/>
      <c r="B28" s="11" t="s">
        <v>31</v>
      </c>
      <c r="C28" s="28">
        <f>'Valori assoluti'!C28*100/'Valori assoluti'!$I28</f>
        <v>66.66666666666667</v>
      </c>
      <c r="D28" s="28">
        <f>'Valori assoluti'!D28*100/'Valori assoluti'!$I28</f>
        <v>0</v>
      </c>
      <c r="E28" s="28">
        <f>'Valori assoluti'!E28*100/'Valori assoluti'!$I28</f>
        <v>33.333333333333336</v>
      </c>
      <c r="F28" s="28">
        <f>'Valori assoluti'!F28*100/'Valori assoluti'!$I28</f>
        <v>0</v>
      </c>
      <c r="G28" s="28">
        <f>'Valori assoluti'!G28*100/'Valori assoluti'!$I28</f>
        <v>0</v>
      </c>
      <c r="H28" s="28">
        <f>'Valori assoluti'!H28*100/'Valori assoluti'!$I28</f>
        <v>0</v>
      </c>
      <c r="I28" s="29">
        <f t="shared" si="0"/>
        <v>100</v>
      </c>
    </row>
    <row r="29" spans="1:9" ht="12.75">
      <c r="A29" s="15" t="s">
        <v>32</v>
      </c>
      <c r="B29" s="16" t="s">
        <v>0</v>
      </c>
      <c r="C29" s="28">
        <f>'Valori assoluti'!C29*100/'Valori assoluti'!$I29</f>
        <v>3.4682856472008856</v>
      </c>
      <c r="D29" s="28">
        <f>'Valori assoluti'!D29*100/'Valori assoluti'!$I29</f>
        <v>6.470331734478248</v>
      </c>
      <c r="E29" s="28">
        <f>'Valori assoluti'!E29*100/'Valori assoluti'!$I29</f>
        <v>79.4384999832288</v>
      </c>
      <c r="F29" s="28">
        <f>'Valori assoluti'!F29*100/'Valori assoluti'!$I29</f>
        <v>3.4548686814476905</v>
      </c>
      <c r="G29" s="28">
        <f>'Valori assoluti'!G29*100/'Valori assoluti'!$I29</f>
        <v>6.208700902290947</v>
      </c>
      <c r="H29" s="28">
        <f>'Valori assoluti'!H29*100/'Valori assoluti'!$I29</f>
        <v>0.9593130513534365</v>
      </c>
      <c r="I29" s="29">
        <f t="shared" si="0"/>
        <v>100</v>
      </c>
    </row>
    <row r="30" spans="1:9" ht="12.75">
      <c r="A30" s="19"/>
      <c r="B30" s="11" t="s">
        <v>33</v>
      </c>
      <c r="C30" s="28">
        <f>'Valori assoluti'!C30*100/'Valori assoluti'!$I30</f>
        <v>64.70588235294117</v>
      </c>
      <c r="D30" s="28">
        <f>'Valori assoluti'!D30*100/'Valori assoluti'!$I30</f>
        <v>0</v>
      </c>
      <c r="E30" s="28">
        <f>'Valori assoluti'!E30*100/'Valori assoluti'!$I30</f>
        <v>29.41176470588235</v>
      </c>
      <c r="F30" s="28">
        <f>'Valori assoluti'!F30*100/'Valori assoluti'!$I30</f>
        <v>5.882352941176471</v>
      </c>
      <c r="G30" s="28">
        <f>'Valori assoluti'!G30*100/'Valori assoluti'!$I30</f>
        <v>0</v>
      </c>
      <c r="H30" s="28">
        <f>'Valori assoluti'!H30*100/'Valori assoluti'!$I30</f>
        <v>0</v>
      </c>
      <c r="I30" s="29">
        <f t="shared" si="0"/>
        <v>100</v>
      </c>
    </row>
    <row r="31" spans="1:9" ht="12.75">
      <c r="A31" s="19"/>
      <c r="B31" s="11" t="s">
        <v>34</v>
      </c>
      <c r="C31" s="28">
        <f>'Valori assoluti'!C31*100/'Valori assoluti'!$I31</f>
        <v>69.49152542372882</v>
      </c>
      <c r="D31" s="28">
        <f>'Valori assoluti'!D31*100/'Valori assoluti'!$I31</f>
        <v>1.694915254237288</v>
      </c>
      <c r="E31" s="28">
        <f>'Valori assoluti'!E31*100/'Valori assoluti'!$I31</f>
        <v>27.966101694915253</v>
      </c>
      <c r="F31" s="28">
        <f>'Valori assoluti'!F31*100/'Valori assoluti'!$I31</f>
        <v>0</v>
      </c>
      <c r="G31" s="28">
        <f>'Valori assoluti'!G31*100/'Valori assoluti'!$I31</f>
        <v>0.847457627118644</v>
      </c>
      <c r="H31" s="28">
        <f>'Valori assoluti'!H31*100/'Valori assoluti'!$I31</f>
        <v>0</v>
      </c>
      <c r="I31" s="29">
        <f t="shared" si="0"/>
        <v>100</v>
      </c>
    </row>
    <row r="32" spans="1:9" ht="12.75">
      <c r="A32" s="19"/>
      <c r="B32" s="11" t="s">
        <v>35</v>
      </c>
      <c r="C32" s="28">
        <f>'Valori assoluti'!C32*100/'Valori assoluti'!$I32</f>
        <v>49.333333333333336</v>
      </c>
      <c r="D32" s="28">
        <f>'Valori assoluti'!D32*100/'Valori assoluti'!$I32</f>
        <v>0.8888888888888888</v>
      </c>
      <c r="E32" s="28">
        <f>'Valori assoluti'!E32*100/'Valori assoluti'!$I32</f>
        <v>46.666666666666664</v>
      </c>
      <c r="F32" s="28">
        <f>'Valori assoluti'!F32*100/'Valori assoluti'!$I32</f>
        <v>2.2222222222222223</v>
      </c>
      <c r="G32" s="28">
        <f>'Valori assoluti'!G32*100/'Valori assoluti'!$I32</f>
        <v>0.8888888888888888</v>
      </c>
      <c r="H32" s="28">
        <f>'Valori assoluti'!H32*100/'Valori assoluti'!$I32</f>
        <v>0</v>
      </c>
      <c r="I32" s="29">
        <f t="shared" si="0"/>
        <v>100</v>
      </c>
    </row>
    <row r="33" spans="1:9" ht="12.75">
      <c r="A33" s="19"/>
      <c r="B33" s="11" t="s">
        <v>36</v>
      </c>
      <c r="C33" s="28">
        <f>'Valori assoluti'!C33*100/'Valori assoluti'!$I33</f>
        <v>21.49229521492295</v>
      </c>
      <c r="D33" s="28">
        <f>'Valori assoluti'!D33*100/'Valori assoluti'!$I33</f>
        <v>2.2708840227088403</v>
      </c>
      <c r="E33" s="28">
        <f>'Valori assoluti'!E33*100/'Valori assoluti'!$I33</f>
        <v>72.10056772100567</v>
      </c>
      <c r="F33" s="28">
        <f>'Valori assoluti'!F33*100/'Valori assoluti'!$I33</f>
        <v>3.0819140308191404</v>
      </c>
      <c r="G33" s="28">
        <f>'Valori assoluti'!G33*100/'Valori assoluti'!$I33</f>
        <v>0.9732360097323601</v>
      </c>
      <c r="H33" s="28">
        <f>'Valori assoluti'!H33*100/'Valori assoluti'!$I33</f>
        <v>0.08110300081103</v>
      </c>
      <c r="I33" s="29">
        <f t="shared" si="0"/>
        <v>99.99999999999999</v>
      </c>
    </row>
    <row r="34" spans="1:9" ht="12.75">
      <c r="A34" s="19"/>
      <c r="B34" s="11" t="s">
        <v>37</v>
      </c>
      <c r="C34" s="28">
        <f>'Valori assoluti'!C34*100/'Valori assoluti'!$I34</f>
        <v>0.9986048902268889</v>
      </c>
      <c r="D34" s="28">
        <f>'Valori assoluti'!D34*100/'Valori assoluti'!$I34</f>
        <v>6.913136059916293</v>
      </c>
      <c r="E34" s="28">
        <f>'Valori assoluti'!E34*100/'Valori assoluti'!$I34</f>
        <v>80.83926866877157</v>
      </c>
      <c r="F34" s="28">
        <f>'Valori assoluti'!F34*100/'Valori assoluti'!$I34</f>
        <v>3.517145164843234</v>
      </c>
      <c r="G34" s="28">
        <f>'Valori assoluti'!G34*100/'Valori assoluti'!$I34</f>
        <v>6.703869593949629</v>
      </c>
      <c r="H34" s="28">
        <f>'Valori assoluti'!H34*100/'Valori assoluti'!$I34</f>
        <v>1.0279756222923857</v>
      </c>
      <c r="I34" s="29">
        <f t="shared" si="0"/>
        <v>100</v>
      </c>
    </row>
    <row r="35" spans="1:9" ht="12.75">
      <c r="A35" s="19"/>
      <c r="B35" s="11" t="s">
        <v>38</v>
      </c>
      <c r="C35" s="28">
        <f>'Valori assoluti'!C35*100/'Valori assoluti'!$I35</f>
        <v>22.588832487309645</v>
      </c>
      <c r="D35" s="28">
        <f>'Valori assoluti'!D35*100/'Valori assoluti'!$I35</f>
        <v>2.030456852791878</v>
      </c>
      <c r="E35" s="28">
        <f>'Valori assoluti'!E35*100/'Valori assoluti'!$I35</f>
        <v>69.54314720812182</v>
      </c>
      <c r="F35" s="28">
        <f>'Valori assoluti'!F35*100/'Valori assoluti'!$I35</f>
        <v>4.060913705583756</v>
      </c>
      <c r="G35" s="28">
        <f>'Valori assoluti'!G35*100/'Valori assoluti'!$I35</f>
        <v>1.2690355329949239</v>
      </c>
      <c r="H35" s="28">
        <f>'Valori assoluti'!H35*100/'Valori assoluti'!$I35</f>
        <v>0.5076142131979695</v>
      </c>
      <c r="I35" s="29">
        <f t="shared" si="0"/>
        <v>100</v>
      </c>
    </row>
    <row r="36" spans="1:9" ht="12.75">
      <c r="A36" s="19"/>
      <c r="B36" s="11" t="s">
        <v>39</v>
      </c>
      <c r="C36" s="28">
        <f>'Valori assoluti'!C36*100/'Valori assoluti'!$I36</f>
        <v>21.352313167259787</v>
      </c>
      <c r="D36" s="28">
        <f>'Valori assoluti'!D36*100/'Valori assoluti'!$I36</f>
        <v>1.4234875444839858</v>
      </c>
      <c r="E36" s="28">
        <f>'Valori assoluti'!E36*100/'Valori assoluti'!$I36</f>
        <v>72.24199288256227</v>
      </c>
      <c r="F36" s="28">
        <f>'Valori assoluti'!F36*100/'Valori assoluti'!$I36</f>
        <v>2.8469750889679717</v>
      </c>
      <c r="G36" s="28">
        <f>'Valori assoluti'!G36*100/'Valori assoluti'!$I36</f>
        <v>1.4234875444839858</v>
      </c>
      <c r="H36" s="28">
        <f>'Valori assoluti'!H36*100/'Valori assoluti'!$I36</f>
        <v>0.7117437722419929</v>
      </c>
      <c r="I36" s="29">
        <f t="shared" si="0"/>
        <v>99.99999999999999</v>
      </c>
    </row>
    <row r="37" spans="1:9" ht="12.75">
      <c r="A37" s="19"/>
      <c r="B37" s="11" t="s">
        <v>40</v>
      </c>
      <c r="C37" s="28">
        <f>'Valori assoluti'!C37*100/'Valori assoluti'!$I37</f>
        <v>47.22222222222222</v>
      </c>
      <c r="D37" s="28">
        <f>'Valori assoluti'!D37*100/'Valori assoluti'!$I37</f>
        <v>0.9259259259259259</v>
      </c>
      <c r="E37" s="28">
        <f>'Valori assoluti'!E37*100/'Valori assoluti'!$I37</f>
        <v>50</v>
      </c>
      <c r="F37" s="28">
        <f>'Valori assoluti'!F37*100/'Valori assoluti'!$I37</f>
        <v>0.9259259259259259</v>
      </c>
      <c r="G37" s="28">
        <f>'Valori assoluti'!G37*100/'Valori assoluti'!$I37</f>
        <v>0.46296296296296297</v>
      </c>
      <c r="H37" s="28">
        <f>'Valori assoluti'!H37*100/'Valori assoluti'!$I37</f>
        <v>0.46296296296296297</v>
      </c>
      <c r="I37" s="29">
        <f t="shared" si="0"/>
        <v>100</v>
      </c>
    </row>
    <row r="38" spans="1:9" ht="12.75">
      <c r="A38" s="19"/>
      <c r="B38" s="11" t="s">
        <v>41</v>
      </c>
      <c r="C38" s="28">
        <f>'Valori assoluti'!C38*100/'Valori assoluti'!$I38</f>
        <v>46.15384615384615</v>
      </c>
      <c r="D38" s="28">
        <f>'Valori assoluti'!D38*100/'Valori assoluti'!$I38</f>
        <v>0</v>
      </c>
      <c r="E38" s="28">
        <f>'Valori assoluti'!E38*100/'Valori assoluti'!$I38</f>
        <v>51.64835164835165</v>
      </c>
      <c r="F38" s="28">
        <f>'Valori assoluti'!F38*100/'Valori assoluti'!$I38</f>
        <v>2.197802197802198</v>
      </c>
      <c r="G38" s="28">
        <f>'Valori assoluti'!G38*100/'Valori assoluti'!$I38</f>
        <v>0</v>
      </c>
      <c r="H38" s="28">
        <f>'Valori assoluti'!H38*100/'Valori assoluti'!$I38</f>
        <v>0</v>
      </c>
      <c r="I38" s="29">
        <f t="shared" si="0"/>
        <v>100.00000000000001</v>
      </c>
    </row>
    <row r="39" spans="1:9" ht="12.75">
      <c r="A39" s="15" t="s">
        <v>42</v>
      </c>
      <c r="B39" s="16" t="s">
        <v>0</v>
      </c>
      <c r="C39" s="28">
        <f>'Valori assoluti'!C39*100/'Valori assoluti'!$I39</f>
        <v>59.876543209876544</v>
      </c>
      <c r="D39" s="28">
        <f>'Valori assoluti'!D39*100/'Valori assoluti'!$I39</f>
        <v>1.8518518518518519</v>
      </c>
      <c r="E39" s="28">
        <f>'Valori assoluti'!E39*100/'Valori assoluti'!$I39</f>
        <v>37.65432098765432</v>
      </c>
      <c r="F39" s="28">
        <f>'Valori assoluti'!F39*100/'Valori assoluti'!$I39</f>
        <v>0.6172839506172839</v>
      </c>
      <c r="G39" s="28">
        <f>'Valori assoluti'!G39*100/'Valori assoluti'!$I39</f>
        <v>0</v>
      </c>
      <c r="H39" s="28">
        <f>'Valori assoluti'!H39*100/'Valori assoluti'!$I39</f>
        <v>0</v>
      </c>
      <c r="I39" s="29">
        <f t="shared" si="0"/>
        <v>100</v>
      </c>
    </row>
    <row r="40" spans="1:9" ht="12.75">
      <c r="A40" s="19"/>
      <c r="B40" s="11" t="s">
        <v>43</v>
      </c>
      <c r="C40" s="28">
        <f>'Valori assoluti'!C40*100/'Valori assoluti'!$I40</f>
        <v>42.857142857142854</v>
      </c>
      <c r="D40" s="28">
        <f>'Valori assoluti'!D40*100/'Valori assoluti'!$I40</f>
        <v>0</v>
      </c>
      <c r="E40" s="28">
        <f>'Valori assoluti'!E40*100/'Valori assoluti'!$I40</f>
        <v>57.142857142857146</v>
      </c>
      <c r="F40" s="28">
        <f>'Valori assoluti'!F40*100/'Valori assoluti'!$I40</f>
        <v>0</v>
      </c>
      <c r="G40" s="28">
        <f>'Valori assoluti'!G40*100/'Valori assoluti'!$I40</f>
        <v>0</v>
      </c>
      <c r="H40" s="28">
        <f>'Valori assoluti'!H40*100/'Valori assoluti'!$I40</f>
        <v>0</v>
      </c>
      <c r="I40" s="29">
        <f t="shared" si="0"/>
        <v>100</v>
      </c>
    </row>
    <row r="41" spans="1:9" ht="12.75">
      <c r="A41" s="19"/>
      <c r="B41" s="11" t="s">
        <v>44</v>
      </c>
      <c r="C41" s="28">
        <f>'Valori assoluti'!C41*100/'Valori assoluti'!$I41</f>
        <v>62.60162601626016</v>
      </c>
      <c r="D41" s="28">
        <f>'Valori assoluti'!D41*100/'Valori assoluti'!$I41</f>
        <v>0.8130081300813008</v>
      </c>
      <c r="E41" s="28">
        <f>'Valori assoluti'!E41*100/'Valori assoluti'!$I41</f>
        <v>35.77235772357724</v>
      </c>
      <c r="F41" s="28">
        <f>'Valori assoluti'!F41*100/'Valori assoluti'!$I41</f>
        <v>0.8130081300813008</v>
      </c>
      <c r="G41" s="28">
        <f>'Valori assoluti'!G41*100/'Valori assoluti'!$I41</f>
        <v>0</v>
      </c>
      <c r="H41" s="28">
        <f>'Valori assoluti'!H41*100/'Valori assoluti'!$I41</f>
        <v>0</v>
      </c>
      <c r="I41" s="29">
        <f t="shared" si="0"/>
        <v>100</v>
      </c>
    </row>
    <row r="42" spans="1:9" ht="12.75">
      <c r="A42" s="19"/>
      <c r="B42" s="11" t="s">
        <v>45</v>
      </c>
      <c r="C42" s="28">
        <f>'Valori assoluti'!C42*100/'Valori assoluti'!$I42</f>
        <v>0</v>
      </c>
      <c r="D42" s="28">
        <f>'Valori assoluti'!D42*100/'Valori assoluti'!$I42</f>
        <v>0</v>
      </c>
      <c r="E42" s="28">
        <f>'Valori assoluti'!E42*100/'Valori assoluti'!$I42</f>
        <v>100</v>
      </c>
      <c r="F42" s="28">
        <f>'Valori assoluti'!F42*100/'Valori assoluti'!$I42</f>
        <v>0</v>
      </c>
      <c r="G42" s="28">
        <f>'Valori assoluti'!G42*100/'Valori assoluti'!$I42</f>
        <v>0</v>
      </c>
      <c r="H42" s="28">
        <f>'Valori assoluti'!H42*100/'Valori assoluti'!$I42</f>
        <v>0</v>
      </c>
      <c r="I42" s="29">
        <f t="shared" si="0"/>
        <v>100</v>
      </c>
    </row>
    <row r="43" spans="1:9" ht="12.75">
      <c r="A43" s="19"/>
      <c r="B43" s="11" t="s">
        <v>46</v>
      </c>
      <c r="C43" s="28">
        <f>'Valori assoluti'!C43*100/'Valori assoluti'!$I43</f>
        <v>50</v>
      </c>
      <c r="D43" s="28">
        <f>'Valori assoluti'!D43*100/'Valori assoluti'!$I43</f>
        <v>0</v>
      </c>
      <c r="E43" s="28">
        <f>'Valori assoluti'!E43*100/'Valori assoluti'!$I43</f>
        <v>50</v>
      </c>
      <c r="F43" s="28">
        <f>'Valori assoluti'!F43*100/'Valori assoluti'!$I43</f>
        <v>0</v>
      </c>
      <c r="G43" s="28">
        <f>'Valori assoluti'!G43*100/'Valori assoluti'!$I43</f>
        <v>0</v>
      </c>
      <c r="H43" s="28">
        <f>'Valori assoluti'!H43*100/'Valori assoluti'!$I43</f>
        <v>0</v>
      </c>
      <c r="I43" s="29">
        <f t="shared" si="0"/>
        <v>100</v>
      </c>
    </row>
    <row r="44" spans="1:9" ht="12.75">
      <c r="A44" s="19"/>
      <c r="B44" s="11" t="s">
        <v>47</v>
      </c>
      <c r="C44" s="28">
        <f>'Valori assoluti'!C44*100/'Valori assoluti'!$I44</f>
        <v>33.333333333333336</v>
      </c>
      <c r="D44" s="28">
        <f>'Valori assoluti'!D44*100/'Valori assoluti'!$I44</f>
        <v>0</v>
      </c>
      <c r="E44" s="28">
        <f>'Valori assoluti'!E44*100/'Valori assoluti'!$I44</f>
        <v>66.66666666666667</v>
      </c>
      <c r="F44" s="28">
        <f>'Valori assoluti'!F44*100/'Valori assoluti'!$I44</f>
        <v>0</v>
      </c>
      <c r="G44" s="28">
        <f>'Valori assoluti'!G44*100/'Valori assoluti'!$I44</f>
        <v>0</v>
      </c>
      <c r="H44" s="28">
        <f>'Valori assoluti'!H44*100/'Valori assoluti'!$I44</f>
        <v>0</v>
      </c>
      <c r="I44" s="29">
        <f t="shared" si="0"/>
        <v>100</v>
      </c>
    </row>
    <row r="45" spans="1:9" ht="12.75">
      <c r="A45" s="19"/>
      <c r="B45" s="11" t="s">
        <v>48</v>
      </c>
      <c r="C45" s="28">
        <f>'Valori assoluti'!C45*100/'Valori assoluti'!$I45</f>
        <v>33.333333333333336</v>
      </c>
      <c r="D45" s="28">
        <f>'Valori assoluti'!D45*100/'Valori assoluti'!$I45</f>
        <v>33.333333333333336</v>
      </c>
      <c r="E45" s="28">
        <f>'Valori assoluti'!E45*100/'Valori assoluti'!$I45</f>
        <v>33.333333333333336</v>
      </c>
      <c r="F45" s="28">
        <f>'Valori assoluti'!F45*100/'Valori assoluti'!$I45</f>
        <v>0</v>
      </c>
      <c r="G45" s="28">
        <f>'Valori assoluti'!G45*100/'Valori assoluti'!$I45</f>
        <v>0</v>
      </c>
      <c r="H45" s="28">
        <f>'Valori assoluti'!H45*100/'Valori assoluti'!$I45</f>
        <v>0</v>
      </c>
      <c r="I45" s="29">
        <f t="shared" si="0"/>
        <v>100</v>
      </c>
    </row>
    <row r="46" spans="1:9" ht="12.75">
      <c r="A46" s="19"/>
      <c r="B46" s="11" t="s">
        <v>49</v>
      </c>
      <c r="C46" s="28">
        <f>'Valori assoluti'!C46*100/'Valori assoluti'!$I46</f>
        <v>66.66666666666667</v>
      </c>
      <c r="D46" s="28">
        <f>'Valori assoluti'!D46*100/'Valori assoluti'!$I46</f>
        <v>4.761904761904762</v>
      </c>
      <c r="E46" s="28">
        <f>'Valori assoluti'!E46*100/'Valori assoluti'!$I46</f>
        <v>28.571428571428573</v>
      </c>
      <c r="F46" s="28">
        <f>'Valori assoluti'!F46*100/'Valori assoluti'!$I46</f>
        <v>0</v>
      </c>
      <c r="G46" s="28">
        <f>'Valori assoluti'!G46*100/'Valori assoluti'!$I46</f>
        <v>0</v>
      </c>
      <c r="H46" s="28">
        <f>'Valori assoluti'!H46*100/'Valori assoluti'!$I46</f>
        <v>0</v>
      </c>
      <c r="I46" s="29">
        <f t="shared" si="0"/>
        <v>100</v>
      </c>
    </row>
    <row r="47" spans="1:9" ht="12.75">
      <c r="A47" s="15" t="s">
        <v>50</v>
      </c>
      <c r="B47" s="16" t="s">
        <v>0</v>
      </c>
      <c r="C47" s="28">
        <f>'Valori assoluti'!C47*100/'Valori assoluti'!$I47</f>
        <v>100</v>
      </c>
      <c r="D47" s="28">
        <f>'Valori assoluti'!D47*100/'Valori assoluti'!$I47</f>
        <v>0</v>
      </c>
      <c r="E47" s="28">
        <f>'Valori assoluti'!E47*100/'Valori assoluti'!$I47</f>
        <v>0</v>
      </c>
      <c r="F47" s="28">
        <f>'Valori assoluti'!F47*100/'Valori assoluti'!$I47</f>
        <v>0</v>
      </c>
      <c r="G47" s="28">
        <f>'Valori assoluti'!G47*100/'Valori assoluti'!$I47</f>
        <v>0</v>
      </c>
      <c r="H47" s="28">
        <f>'Valori assoluti'!H47*100/'Valori assoluti'!$I47</f>
        <v>0</v>
      </c>
      <c r="I47" s="29">
        <f t="shared" si="0"/>
        <v>100</v>
      </c>
    </row>
    <row r="48" spans="1:9" ht="12.75">
      <c r="A48" s="19"/>
      <c r="B48" s="11" t="s">
        <v>51</v>
      </c>
      <c r="C48" s="28">
        <f>'Valori assoluti'!C48*100/'Valori assoluti'!$I48</f>
        <v>100</v>
      </c>
      <c r="D48" s="28">
        <f>'Valori assoluti'!D48*100/'Valori assoluti'!$I48</f>
        <v>0</v>
      </c>
      <c r="E48" s="28">
        <f>'Valori assoluti'!E48*100/'Valori assoluti'!$I48</f>
        <v>0</v>
      </c>
      <c r="F48" s="28">
        <f>'Valori assoluti'!F48*100/'Valori assoluti'!$I48</f>
        <v>0</v>
      </c>
      <c r="G48" s="28">
        <f>'Valori assoluti'!G48*100/'Valori assoluti'!$I48</f>
        <v>0</v>
      </c>
      <c r="H48" s="28">
        <f>'Valori assoluti'!H48*100/'Valori assoluti'!$I48</f>
        <v>0</v>
      </c>
      <c r="I48" s="29">
        <f t="shared" si="0"/>
        <v>100</v>
      </c>
    </row>
    <row r="49" spans="1:9" ht="12.75">
      <c r="A49" s="15" t="s">
        <v>52</v>
      </c>
      <c r="B49" s="16" t="s">
        <v>0</v>
      </c>
      <c r="C49" s="28">
        <f>'Valori assoluti'!C49*100/'Valori assoluti'!$I49</f>
        <v>35</v>
      </c>
      <c r="D49" s="28">
        <f>'Valori assoluti'!D49*100/'Valori assoluti'!$I49</f>
        <v>0</v>
      </c>
      <c r="E49" s="28">
        <f>'Valori assoluti'!E49*100/'Valori assoluti'!$I49</f>
        <v>65</v>
      </c>
      <c r="F49" s="28">
        <f>'Valori assoluti'!F49*100/'Valori assoluti'!$I49</f>
        <v>0</v>
      </c>
      <c r="G49" s="28">
        <f>'Valori assoluti'!G49*100/'Valori assoluti'!$I49</f>
        <v>0</v>
      </c>
      <c r="H49" s="28">
        <f>'Valori assoluti'!H49*100/'Valori assoluti'!$I49</f>
        <v>0</v>
      </c>
      <c r="I49" s="29">
        <f t="shared" si="0"/>
        <v>100</v>
      </c>
    </row>
    <row r="50" spans="1:9" ht="12.75">
      <c r="A50" s="19"/>
      <c r="B50" s="11" t="s">
        <v>53</v>
      </c>
      <c r="C50" s="28">
        <f>'Valori assoluti'!C50*100/'Valori assoluti'!$I50</f>
        <v>31.25</v>
      </c>
      <c r="D50" s="28">
        <f>'Valori assoluti'!D50*100/'Valori assoluti'!$I50</f>
        <v>0</v>
      </c>
      <c r="E50" s="28">
        <f>'Valori assoluti'!E50*100/'Valori assoluti'!$I50</f>
        <v>68.75</v>
      </c>
      <c r="F50" s="28">
        <f>'Valori assoluti'!F50*100/'Valori assoluti'!$I50</f>
        <v>0</v>
      </c>
      <c r="G50" s="28">
        <f>'Valori assoluti'!G50*100/'Valori assoluti'!$I50</f>
        <v>0</v>
      </c>
      <c r="H50" s="28">
        <f>'Valori assoluti'!H50*100/'Valori assoluti'!$I50</f>
        <v>0</v>
      </c>
      <c r="I50" s="29">
        <f t="shared" si="0"/>
        <v>100</v>
      </c>
    </row>
    <row r="51" spans="1:9" ht="12.75">
      <c r="A51" s="19"/>
      <c r="B51" s="11" t="s">
        <v>54</v>
      </c>
      <c r="C51" s="28">
        <f>'Valori assoluti'!C51*100/'Valori assoluti'!$I51</f>
        <v>50</v>
      </c>
      <c r="D51" s="28">
        <f>'Valori assoluti'!D51*100/'Valori assoluti'!$I51</f>
        <v>0</v>
      </c>
      <c r="E51" s="28">
        <f>'Valori assoluti'!E51*100/'Valori assoluti'!$I51</f>
        <v>50</v>
      </c>
      <c r="F51" s="28">
        <f>'Valori assoluti'!F51*100/'Valori assoluti'!$I51</f>
        <v>0</v>
      </c>
      <c r="G51" s="28">
        <f>'Valori assoluti'!G51*100/'Valori assoluti'!$I51</f>
        <v>0</v>
      </c>
      <c r="H51" s="28">
        <f>'Valori assoluti'!H51*100/'Valori assoluti'!$I51</f>
        <v>0</v>
      </c>
      <c r="I51" s="29">
        <f t="shared" si="0"/>
        <v>100</v>
      </c>
    </row>
    <row r="52" spans="1:9" ht="12.75">
      <c r="A52" s="15" t="s">
        <v>55</v>
      </c>
      <c r="B52" s="16" t="s">
        <v>0</v>
      </c>
      <c r="C52" s="28">
        <f>'Valori assoluti'!C52*100/'Valori assoluti'!$I52</f>
        <v>50</v>
      </c>
      <c r="D52" s="28">
        <f>'Valori assoluti'!D52*100/'Valori assoluti'!$I52</f>
        <v>0</v>
      </c>
      <c r="E52" s="28">
        <f>'Valori assoluti'!E52*100/'Valori assoluti'!$I52</f>
        <v>0</v>
      </c>
      <c r="F52" s="28">
        <f>'Valori assoluti'!F52*100/'Valori assoluti'!$I52</f>
        <v>0</v>
      </c>
      <c r="G52" s="28">
        <f>'Valori assoluti'!G52*100/'Valori assoluti'!$I52</f>
        <v>0</v>
      </c>
      <c r="H52" s="28">
        <f>'Valori assoluti'!H52*100/'Valori assoluti'!$I52</f>
        <v>50</v>
      </c>
      <c r="I52" s="29">
        <f t="shared" si="0"/>
        <v>100</v>
      </c>
    </row>
    <row r="53" spans="1:9" ht="12.75">
      <c r="A53" s="19"/>
      <c r="B53" s="11" t="s">
        <v>56</v>
      </c>
      <c r="C53" s="28">
        <f>'Valori assoluti'!C53*100/'Valori assoluti'!$I53</f>
        <v>50</v>
      </c>
      <c r="D53" s="28">
        <f>'Valori assoluti'!D53*100/'Valori assoluti'!$I53</f>
        <v>0</v>
      </c>
      <c r="E53" s="28">
        <f>'Valori assoluti'!E53*100/'Valori assoluti'!$I53</f>
        <v>0</v>
      </c>
      <c r="F53" s="28">
        <f>'Valori assoluti'!F53*100/'Valori assoluti'!$I53</f>
        <v>0</v>
      </c>
      <c r="G53" s="28">
        <f>'Valori assoluti'!G53*100/'Valori assoluti'!$I53</f>
        <v>0</v>
      </c>
      <c r="H53" s="28">
        <f>'Valori assoluti'!H53*100/'Valori assoluti'!$I53</f>
        <v>50</v>
      </c>
      <c r="I53" s="29">
        <f t="shared" si="0"/>
        <v>100</v>
      </c>
    </row>
    <row r="54" spans="1:9" ht="12.75">
      <c r="A54" s="15" t="s">
        <v>57</v>
      </c>
      <c r="B54" s="16" t="s">
        <v>0</v>
      </c>
      <c r="C54" s="28">
        <f>'Valori assoluti'!C54*100/'Valori assoluti'!$I54</f>
        <v>100</v>
      </c>
      <c r="D54" s="28">
        <f>'Valori assoluti'!D54*100/'Valori assoluti'!$I54</f>
        <v>0</v>
      </c>
      <c r="E54" s="28">
        <f>'Valori assoluti'!E54*100/'Valori assoluti'!$I54</f>
        <v>0</v>
      </c>
      <c r="F54" s="28">
        <f>'Valori assoluti'!F54*100/'Valori assoluti'!$I54</f>
        <v>0</v>
      </c>
      <c r="G54" s="28">
        <f>'Valori assoluti'!G54*100/'Valori assoluti'!$I54</f>
        <v>0</v>
      </c>
      <c r="H54" s="28">
        <f>'Valori assoluti'!H54*100/'Valori assoluti'!$I54</f>
        <v>0</v>
      </c>
      <c r="I54" s="29">
        <f t="shared" si="0"/>
        <v>100</v>
      </c>
    </row>
    <row r="55" spans="1:9" ht="12.75">
      <c r="A55" s="19"/>
      <c r="B55" s="11" t="s">
        <v>58</v>
      </c>
      <c r="C55" s="28">
        <f>'Valori assoluti'!C55*100/'Valori assoluti'!$I55</f>
        <v>100</v>
      </c>
      <c r="D55" s="28">
        <f>'Valori assoluti'!D55*100/'Valori assoluti'!$I55</f>
        <v>0</v>
      </c>
      <c r="E55" s="28">
        <f>'Valori assoluti'!E55*100/'Valori assoluti'!$I55</f>
        <v>0</v>
      </c>
      <c r="F55" s="28">
        <f>'Valori assoluti'!F55*100/'Valori assoluti'!$I55</f>
        <v>0</v>
      </c>
      <c r="G55" s="28">
        <f>'Valori assoluti'!G55*100/'Valori assoluti'!$I55</f>
        <v>0</v>
      </c>
      <c r="H55" s="28">
        <f>'Valori assoluti'!H55*100/'Valori assoluti'!$I55</f>
        <v>0</v>
      </c>
      <c r="I55" s="29">
        <f t="shared" si="0"/>
        <v>100</v>
      </c>
    </row>
    <row r="56" spans="1:9" ht="12.75">
      <c r="A56" s="22" t="s">
        <v>59</v>
      </c>
      <c r="B56" s="16" t="s">
        <v>0</v>
      </c>
      <c r="C56" s="28">
        <f>'Valori assoluti'!C56*100/'Valori assoluti'!$I56</f>
        <v>0</v>
      </c>
      <c r="D56" s="28">
        <f>'Valori assoluti'!D56*100/'Valori assoluti'!$I56</f>
        <v>0</v>
      </c>
      <c r="E56" s="28">
        <f>'Valori assoluti'!E56*100/'Valori assoluti'!$I56</f>
        <v>100</v>
      </c>
      <c r="F56" s="28">
        <f>'Valori assoluti'!F56*100/'Valori assoluti'!$I56</f>
        <v>0</v>
      </c>
      <c r="G56" s="28">
        <f>'Valori assoluti'!G56*100/'Valori assoluti'!$I56</f>
        <v>0</v>
      </c>
      <c r="H56" s="28">
        <f>'Valori assoluti'!H56*100/'Valori assoluti'!$I56</f>
        <v>0</v>
      </c>
      <c r="I56" s="29">
        <f t="shared" si="0"/>
        <v>100</v>
      </c>
    </row>
    <row r="57" spans="1:9" ht="12.75">
      <c r="A57" s="23" t="s">
        <v>9</v>
      </c>
      <c r="B57" s="24"/>
      <c r="C57" s="30">
        <f>'Valori assoluti'!C57*100/'Valori assoluti'!$I57</f>
        <v>4.117142102482831</v>
      </c>
      <c r="D57" s="30">
        <f>'Valori assoluti'!D57*100/'Valori assoluti'!$I57</f>
        <v>6.401875330163762</v>
      </c>
      <c r="E57" s="30">
        <f>'Valori assoluti'!E57*100/'Valori assoluti'!$I57</f>
        <v>78.96526677231907</v>
      </c>
      <c r="F57" s="30">
        <f>'Valori assoluti'!F57*100/'Valori assoluti'!$I57</f>
        <v>3.4403063919704175</v>
      </c>
      <c r="G57" s="30">
        <f>'Valori assoluti'!G57*100/'Valori assoluti'!$I57</f>
        <v>6.111331220285262</v>
      </c>
      <c r="H57" s="30">
        <f>'Valori assoluti'!H57*100/'Valori assoluti'!$I57</f>
        <v>0.9640781827786582</v>
      </c>
      <c r="I57" s="31">
        <f t="shared" si="0"/>
        <v>100.00000000000001</v>
      </c>
    </row>
  </sheetData>
  <mergeCells count="14">
    <mergeCell ref="A39:A46"/>
    <mergeCell ref="A47:A48"/>
    <mergeCell ref="A57:B57"/>
    <mergeCell ref="A49:A51"/>
    <mergeCell ref="A52:A53"/>
    <mergeCell ref="A54:A55"/>
    <mergeCell ref="A17:A23"/>
    <mergeCell ref="A24:A26"/>
    <mergeCell ref="A27:A28"/>
    <mergeCell ref="A29:A38"/>
    <mergeCell ref="A5:B5"/>
    <mergeCell ref="A7:A9"/>
    <mergeCell ref="A10:A14"/>
    <mergeCell ref="A15:A16"/>
  </mergeCells>
  <printOptions/>
  <pageMargins left="0.75" right="0.75" top="1" bottom="1" header="0.5" footer="0.5"/>
  <pageSetup fitToHeight="1" fitToWidth="1" horizontalDpi="600" verticalDpi="600" orientation="portrait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2006-02-14T14:04:24Z</cp:lastPrinted>
  <dcterms:created xsi:type="dcterms:W3CDTF">2006-02-14T14:04:21Z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