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70" windowWidth="15480" windowHeight="6795" activeTab="0"/>
  </bookViews>
  <sheets>
    <sheet name="Valori assoluti" sheetId="1" r:id="rId1"/>
    <sheet name="Percentuali" sheetId="2" r:id="rId2"/>
  </sheets>
  <definedNames>
    <definedName name="_xlnm.Print_Area" localSheetId="1">'Percentuali'!$A$1:$H$74</definedName>
    <definedName name="_xlnm.Print_Area" localSheetId="0">'Valori assoluti'!$A$1:$H$74</definedName>
    <definedName name="IDX" localSheetId="1">'Percentuali'!$A$1:$A$1</definedName>
    <definedName name="IDX" localSheetId="0">'Valori assoluti'!$A$1:$A$1</definedName>
    <definedName name="TABLE" localSheetId="1">'Percentuali'!$A$2:$D$3</definedName>
    <definedName name="TABLE" localSheetId="0">'Valori assoluti'!$A$2:$D$3</definedName>
    <definedName name="TABLE_2" localSheetId="1">'Percentuali'!$A$5:$D$74</definedName>
    <definedName name="TABLE_2" localSheetId="0">'Valori assoluti'!$A$5:$D$74</definedName>
    <definedName name="TABLE_3" localSheetId="1">'Percentuali'!$A$5:$D$74</definedName>
    <definedName name="TABLE_3" localSheetId="0">'Valori assoluti'!$A$5:$D$74</definedName>
  </definedNames>
  <calcPr fullCalcOnLoad="1"/>
</workbook>
</file>

<file path=xl/sharedStrings.xml><?xml version="1.0" encoding="utf-8"?>
<sst xmlns="http://schemas.openxmlformats.org/spreadsheetml/2006/main" count="154" uniqueCount="77">
  <si>
    <t xml:space="preserve"> </t>
  </si>
  <si>
    <t>Spostamenti pendolari dei residenti nel comune di Bologna per luogo di destinazione e sesso</t>
  </si>
  <si>
    <t>In complesso</t>
  </si>
  <si>
    <t>Luogo di destinazione</t>
  </si>
  <si>
    <t>Maschi</t>
  </si>
  <si>
    <t>Femmine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</si>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</sst>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tabSelected="1" workbookViewId="0" topLeftCell="A1">
      <selection activeCell="A1" sqref="A1:H74"/>
    </sheetView>
  </sheetViews>
  <sheetFormatPr defaultColWidth="9.140625" defaultRowHeight="12.75"/>
  <cols>
    <col min="1" max="1" width="27.8515625" style="11" customWidth="1"/>
    <col min="2" max="2" width="16.140625" style="11" customWidth="1"/>
    <col min="3" max="3" width="21.140625" style="11" customWidth="1"/>
    <col min="4" max="4" width="17.00390625" style="11" customWidth="1"/>
    <col min="5" max="10" width="9.140625" style="11" customWidth="1"/>
    <col min="11" max="11" width="2.140625" style="11" customWidth="1"/>
    <col min="12" max="16384" width="9.140625" style="11" customWidth="1"/>
  </cols>
  <sheetData>
    <row r="1" s="2" customFormat="1" ht="12.75">
      <c r="A1" s="1" t="s">
        <v>0</v>
      </c>
    </row>
    <row r="2" s="4" customFormat="1" ht="15" customHeight="1">
      <c r="A2" s="3" t="s">
        <v>1</v>
      </c>
    </row>
    <row r="3" s="4" customFormat="1" ht="15" customHeight="1">
      <c r="A3" s="3" t="s">
        <v>2</v>
      </c>
    </row>
    <row r="4" spans="1:4" s="6" customFormat="1" ht="15" customHeight="1">
      <c r="A4" s="3"/>
      <c r="B4" s="4"/>
      <c r="C4" s="4"/>
      <c r="D4" s="5" t="s">
        <v>75</v>
      </c>
    </row>
    <row r="5" spans="1:4" s="7" customFormat="1" ht="12.75">
      <c r="A5" s="21" t="s">
        <v>3</v>
      </c>
      <c r="B5" s="22" t="s">
        <v>4</v>
      </c>
      <c r="C5" s="22" t="s">
        <v>5</v>
      </c>
      <c r="D5" s="23" t="s">
        <v>6</v>
      </c>
    </row>
    <row r="6" spans="1:4" ht="12.75">
      <c r="A6" s="8" t="s">
        <v>7</v>
      </c>
      <c r="B6" s="9">
        <v>761</v>
      </c>
      <c r="C6" s="9">
        <v>370</v>
      </c>
      <c r="D6" s="10">
        <v>1131</v>
      </c>
    </row>
    <row r="7" spans="1:4" ht="12.75">
      <c r="A7" s="8" t="s">
        <v>8</v>
      </c>
      <c r="B7" s="9">
        <v>726</v>
      </c>
      <c r="C7" s="9">
        <v>533</v>
      </c>
      <c r="D7" s="10">
        <v>1259</v>
      </c>
    </row>
    <row r="8" spans="1:4" ht="12.75">
      <c r="A8" s="8" t="s">
        <v>9</v>
      </c>
      <c r="B8" s="9">
        <v>27</v>
      </c>
      <c r="C8" s="9">
        <v>17</v>
      </c>
      <c r="D8" s="12">
        <v>44</v>
      </c>
    </row>
    <row r="9" spans="1:4" ht="12.75">
      <c r="A9" s="8" t="s">
        <v>10</v>
      </c>
      <c r="B9" s="9">
        <v>77</v>
      </c>
      <c r="C9" s="9">
        <v>49</v>
      </c>
      <c r="D9" s="12">
        <v>126</v>
      </c>
    </row>
    <row r="10" spans="1:4" ht="12.75">
      <c r="A10" s="8" t="s">
        <v>11</v>
      </c>
      <c r="B10" s="9">
        <v>657</v>
      </c>
      <c r="C10" s="9">
        <v>277</v>
      </c>
      <c r="D10" s="12">
        <v>934</v>
      </c>
    </row>
    <row r="11" spans="1:4" ht="12.75">
      <c r="A11" s="8" t="s">
        <v>12</v>
      </c>
      <c r="B11" s="13">
        <v>68541</v>
      </c>
      <c r="C11" s="13">
        <v>68967</v>
      </c>
      <c r="D11" s="10">
        <v>137508</v>
      </c>
    </row>
    <row r="12" spans="1:4" ht="12.75">
      <c r="A12" s="8" t="s">
        <v>13</v>
      </c>
      <c r="B12" s="9">
        <v>2</v>
      </c>
      <c r="C12" s="9">
        <v>4</v>
      </c>
      <c r="D12" s="12">
        <v>6</v>
      </c>
    </row>
    <row r="13" spans="1:4" ht="12.75">
      <c r="A13" s="8" t="s">
        <v>14</v>
      </c>
      <c r="B13" s="9">
        <v>368</v>
      </c>
      <c r="C13" s="9">
        <v>209</v>
      </c>
      <c r="D13" s="12">
        <v>577</v>
      </c>
    </row>
    <row r="14" spans="1:4" ht="12.75">
      <c r="A14" s="8" t="s">
        <v>15</v>
      </c>
      <c r="B14" s="13">
        <v>1774</v>
      </c>
      <c r="C14" s="9">
        <v>809</v>
      </c>
      <c r="D14" s="10">
        <v>2583</v>
      </c>
    </row>
    <row r="15" spans="1:4" ht="12.75">
      <c r="A15" s="8" t="s">
        <v>16</v>
      </c>
      <c r="B15" s="9">
        <v>4</v>
      </c>
      <c r="C15" s="9">
        <v>4</v>
      </c>
      <c r="D15" s="12">
        <v>8</v>
      </c>
    </row>
    <row r="16" spans="1:4" ht="12.75">
      <c r="A16" s="8" t="s">
        <v>17</v>
      </c>
      <c r="B16" s="13">
        <v>1967</v>
      </c>
      <c r="C16" s="13">
        <v>1821</v>
      </c>
      <c r="D16" s="10">
        <v>3788</v>
      </c>
    </row>
    <row r="17" spans="1:4" ht="12.75">
      <c r="A17" s="8" t="s">
        <v>18</v>
      </c>
      <c r="B17" s="9">
        <v>9</v>
      </c>
      <c r="C17" s="9">
        <v>3</v>
      </c>
      <c r="D17" s="12">
        <v>12</v>
      </c>
    </row>
    <row r="18" spans="1:4" ht="12.75">
      <c r="A18" s="8" t="s">
        <v>19</v>
      </c>
      <c r="B18" s="9">
        <v>1</v>
      </c>
      <c r="C18" s="9">
        <v>2</v>
      </c>
      <c r="D18" s="12">
        <v>3</v>
      </c>
    </row>
    <row r="19" spans="1:4" ht="12.75">
      <c r="A19" s="8" t="s">
        <v>20</v>
      </c>
      <c r="B19" s="9">
        <v>5</v>
      </c>
      <c r="C19" s="9">
        <v>4</v>
      </c>
      <c r="D19" s="12">
        <v>9</v>
      </c>
    </row>
    <row r="20" spans="1:4" ht="12.75">
      <c r="A20" s="8" t="s">
        <v>21</v>
      </c>
      <c r="B20" s="9">
        <v>63</v>
      </c>
      <c r="C20" s="9">
        <v>36</v>
      </c>
      <c r="D20" s="12">
        <v>99</v>
      </c>
    </row>
    <row r="21" spans="1:4" ht="12.75">
      <c r="A21" s="8" t="s">
        <v>22</v>
      </c>
      <c r="B21" s="9">
        <v>32</v>
      </c>
      <c r="C21" s="9">
        <v>11</v>
      </c>
      <c r="D21" s="12">
        <v>43</v>
      </c>
    </row>
    <row r="22" spans="1:4" ht="12.75">
      <c r="A22" s="8" t="s">
        <v>23</v>
      </c>
      <c r="B22" s="9">
        <v>12</v>
      </c>
      <c r="C22" s="9">
        <v>10</v>
      </c>
      <c r="D22" s="12">
        <v>22</v>
      </c>
    </row>
    <row r="23" spans="1:4" ht="12.75">
      <c r="A23" s="8" t="s">
        <v>24</v>
      </c>
      <c r="B23" s="13">
        <v>1328</v>
      </c>
      <c r="C23" s="9">
        <v>798</v>
      </c>
      <c r="D23" s="10">
        <v>2126</v>
      </c>
    </row>
    <row r="24" spans="1:4" ht="12.75">
      <c r="A24" s="8" t="s">
        <v>25</v>
      </c>
      <c r="B24" s="9">
        <v>364</v>
      </c>
      <c r="C24" s="9">
        <v>243</v>
      </c>
      <c r="D24" s="12">
        <v>607</v>
      </c>
    </row>
    <row r="25" spans="1:4" ht="12.75">
      <c r="A25" s="8" t="s">
        <v>26</v>
      </c>
      <c r="B25" s="9">
        <v>860</v>
      </c>
      <c r="C25" s="9">
        <v>692</v>
      </c>
      <c r="D25" s="10">
        <v>1552</v>
      </c>
    </row>
    <row r="26" spans="1:4" ht="12.75">
      <c r="A26" s="8" t="s">
        <v>27</v>
      </c>
      <c r="B26" s="9">
        <v>16</v>
      </c>
      <c r="C26" s="9">
        <v>19</v>
      </c>
      <c r="D26" s="12">
        <v>35</v>
      </c>
    </row>
    <row r="27" spans="1:4" ht="12.75">
      <c r="A27" s="8" t="s">
        <v>28</v>
      </c>
      <c r="B27" s="9">
        <v>547</v>
      </c>
      <c r="C27" s="9">
        <v>203</v>
      </c>
      <c r="D27" s="12">
        <v>750</v>
      </c>
    </row>
    <row r="28" spans="1:4" ht="12.75">
      <c r="A28" s="8" t="s">
        <v>29</v>
      </c>
      <c r="B28" s="9">
        <v>45</v>
      </c>
      <c r="C28" s="9">
        <v>15</v>
      </c>
      <c r="D28" s="12">
        <v>60</v>
      </c>
    </row>
    <row r="29" spans="1:4" ht="12.75">
      <c r="A29" s="8" t="s">
        <v>30</v>
      </c>
      <c r="B29" s="9">
        <v>31</v>
      </c>
      <c r="C29" s="9">
        <v>8</v>
      </c>
      <c r="D29" s="12">
        <v>39</v>
      </c>
    </row>
    <row r="30" spans="1:4" ht="12.75">
      <c r="A30" s="8" t="s">
        <v>31</v>
      </c>
      <c r="B30" s="9">
        <v>2</v>
      </c>
      <c r="C30" s="9">
        <v>1</v>
      </c>
      <c r="D30" s="12">
        <v>3</v>
      </c>
    </row>
    <row r="31" spans="1:4" ht="12.75">
      <c r="A31" s="8" t="s">
        <v>32</v>
      </c>
      <c r="B31" s="9">
        <v>10</v>
      </c>
      <c r="C31" s="9">
        <v>4</v>
      </c>
      <c r="D31" s="12">
        <v>14</v>
      </c>
    </row>
    <row r="32" spans="1:4" ht="12.75">
      <c r="A32" s="8" t="s">
        <v>33</v>
      </c>
      <c r="B32" s="9">
        <v>21</v>
      </c>
      <c r="C32" s="9">
        <v>3</v>
      </c>
      <c r="D32" s="12">
        <v>24</v>
      </c>
    </row>
    <row r="33" spans="1:4" ht="12.75">
      <c r="A33" s="8" t="s">
        <v>34</v>
      </c>
      <c r="B33" s="9">
        <v>3</v>
      </c>
      <c r="C33" s="9">
        <v>0</v>
      </c>
      <c r="D33" s="12">
        <v>3</v>
      </c>
    </row>
    <row r="34" spans="1:4" ht="12.75">
      <c r="A34" s="8" t="s">
        <v>35</v>
      </c>
      <c r="B34" s="13">
        <v>1179</v>
      </c>
      <c r="C34" s="9">
        <v>735</v>
      </c>
      <c r="D34" s="10">
        <v>1914</v>
      </c>
    </row>
    <row r="35" spans="1:4" ht="12.75">
      <c r="A35" s="8" t="s">
        <v>36</v>
      </c>
      <c r="B35" s="9">
        <v>6</v>
      </c>
      <c r="C35" s="9">
        <v>8</v>
      </c>
      <c r="D35" s="12">
        <v>14</v>
      </c>
    </row>
    <row r="36" spans="1:4" ht="12.75">
      <c r="A36" s="8" t="s">
        <v>37</v>
      </c>
      <c r="B36" s="9">
        <v>264</v>
      </c>
      <c r="C36" s="9">
        <v>131</v>
      </c>
      <c r="D36" s="12">
        <v>395</v>
      </c>
    </row>
    <row r="37" spans="1:4" ht="12.75">
      <c r="A37" s="8" t="s">
        <v>38</v>
      </c>
      <c r="B37" s="9">
        <v>6</v>
      </c>
      <c r="C37" s="9">
        <v>2</v>
      </c>
      <c r="D37" s="12">
        <v>8</v>
      </c>
    </row>
    <row r="38" spans="1:4" ht="12.75">
      <c r="A38" s="8" t="s">
        <v>39</v>
      </c>
      <c r="B38" s="9">
        <v>16</v>
      </c>
      <c r="C38" s="9">
        <v>13</v>
      </c>
      <c r="D38" s="12">
        <v>29</v>
      </c>
    </row>
    <row r="39" spans="1:4" ht="12.75">
      <c r="A39" s="8" t="s">
        <v>40</v>
      </c>
      <c r="B39" s="9">
        <v>40</v>
      </c>
      <c r="C39" s="9">
        <v>27</v>
      </c>
      <c r="D39" s="12">
        <v>67</v>
      </c>
    </row>
    <row r="40" spans="1:4" ht="12.75">
      <c r="A40" s="8" t="s">
        <v>41</v>
      </c>
      <c r="B40" s="9">
        <v>38</v>
      </c>
      <c r="C40" s="9">
        <v>25</v>
      </c>
      <c r="D40" s="12">
        <v>63</v>
      </c>
    </row>
    <row r="41" spans="1:4" ht="12.75">
      <c r="A41" s="8" t="s">
        <v>42</v>
      </c>
      <c r="B41" s="9">
        <v>135</v>
      </c>
      <c r="C41" s="9">
        <v>62</v>
      </c>
      <c r="D41" s="12">
        <v>197</v>
      </c>
    </row>
    <row r="42" spans="1:4" ht="12.75">
      <c r="A42" s="8" t="s">
        <v>43</v>
      </c>
      <c r="B42" s="9">
        <v>214</v>
      </c>
      <c r="C42" s="9">
        <v>84</v>
      </c>
      <c r="D42" s="12">
        <v>298</v>
      </c>
    </row>
    <row r="43" spans="1:4" ht="12.75">
      <c r="A43" s="8" t="s">
        <v>44</v>
      </c>
      <c r="B43" s="9">
        <v>68</v>
      </c>
      <c r="C43" s="9">
        <v>28</v>
      </c>
      <c r="D43" s="12">
        <v>96</v>
      </c>
    </row>
    <row r="44" spans="1:4" ht="12.75">
      <c r="A44" s="8" t="s">
        <v>45</v>
      </c>
      <c r="B44" s="9">
        <v>16</v>
      </c>
      <c r="C44" s="9">
        <v>11</v>
      </c>
      <c r="D44" s="12">
        <v>27</v>
      </c>
    </row>
    <row r="45" spans="1:4" ht="12.75">
      <c r="A45" s="8" t="s">
        <v>46</v>
      </c>
      <c r="B45" s="9">
        <v>31</v>
      </c>
      <c r="C45" s="9">
        <v>18</v>
      </c>
      <c r="D45" s="12">
        <v>49</v>
      </c>
    </row>
    <row r="46" spans="1:4" ht="12.75">
      <c r="A46" s="8" t="s">
        <v>47</v>
      </c>
      <c r="B46" s="9">
        <v>116</v>
      </c>
      <c r="C46" s="9">
        <v>90</v>
      </c>
      <c r="D46" s="12">
        <v>206</v>
      </c>
    </row>
    <row r="47" spans="1:4" ht="12.75">
      <c r="A47" s="8" t="s">
        <v>48</v>
      </c>
      <c r="B47" s="9">
        <v>105</v>
      </c>
      <c r="C47" s="9">
        <v>31</v>
      </c>
      <c r="D47" s="12">
        <v>136</v>
      </c>
    </row>
    <row r="48" spans="1:4" ht="12.75">
      <c r="A48" s="8" t="s">
        <v>49</v>
      </c>
      <c r="B48" s="9">
        <v>20</v>
      </c>
      <c r="C48" s="9">
        <v>17</v>
      </c>
      <c r="D48" s="12">
        <v>37</v>
      </c>
    </row>
    <row r="49" spans="1:4" ht="12.75">
      <c r="A49" s="8" t="s">
        <v>50</v>
      </c>
      <c r="B49" s="9">
        <v>6</v>
      </c>
      <c r="C49" s="9">
        <v>4</v>
      </c>
      <c r="D49" s="12">
        <v>10</v>
      </c>
    </row>
    <row r="50" spans="1:4" ht="12.75">
      <c r="A50" s="8" t="s">
        <v>51</v>
      </c>
      <c r="B50" s="9">
        <v>740</v>
      </c>
      <c r="C50" s="9">
        <v>516</v>
      </c>
      <c r="D50" s="10">
        <v>1256</v>
      </c>
    </row>
    <row r="51" spans="1:4" ht="12.75">
      <c r="A51" s="8" t="s">
        <v>52</v>
      </c>
      <c r="B51" s="9">
        <v>820</v>
      </c>
      <c r="C51" s="9">
        <v>496</v>
      </c>
      <c r="D51" s="10">
        <v>1316</v>
      </c>
    </row>
    <row r="52" spans="1:4" ht="12.75">
      <c r="A52" s="8" t="s">
        <v>53</v>
      </c>
      <c r="B52" s="9">
        <v>19</v>
      </c>
      <c r="C52" s="9">
        <v>7</v>
      </c>
      <c r="D52" s="12">
        <v>26</v>
      </c>
    </row>
    <row r="53" spans="1:4" ht="12.75">
      <c r="A53" s="8" t="s">
        <v>54</v>
      </c>
      <c r="B53" s="9">
        <v>35</v>
      </c>
      <c r="C53" s="9">
        <v>33</v>
      </c>
      <c r="D53" s="12">
        <v>68</v>
      </c>
    </row>
    <row r="54" spans="1:4" ht="12.75">
      <c r="A54" s="8" t="s">
        <v>55</v>
      </c>
      <c r="B54" s="9">
        <v>206</v>
      </c>
      <c r="C54" s="9">
        <v>86</v>
      </c>
      <c r="D54" s="12">
        <v>292</v>
      </c>
    </row>
    <row r="55" spans="1:4" ht="12.75">
      <c r="A55" s="8" t="s">
        <v>56</v>
      </c>
      <c r="B55" s="9">
        <v>9</v>
      </c>
      <c r="C55" s="9">
        <v>11</v>
      </c>
      <c r="D55" s="12">
        <v>20</v>
      </c>
    </row>
    <row r="56" spans="1:4" ht="12.75">
      <c r="A56" s="8" t="s">
        <v>57</v>
      </c>
      <c r="B56" s="9">
        <v>245</v>
      </c>
      <c r="C56" s="9">
        <v>132</v>
      </c>
      <c r="D56" s="12">
        <v>377</v>
      </c>
    </row>
    <row r="57" spans="1:4" ht="12.75">
      <c r="A57" s="8" t="s">
        <v>58</v>
      </c>
      <c r="B57" s="9">
        <v>193</v>
      </c>
      <c r="C57" s="9">
        <v>144</v>
      </c>
      <c r="D57" s="12">
        <v>337</v>
      </c>
    </row>
    <row r="58" spans="1:4" ht="12.75">
      <c r="A58" s="8" t="s">
        <v>59</v>
      </c>
      <c r="B58" s="13">
        <v>1972</v>
      </c>
      <c r="C58" s="13">
        <v>1422</v>
      </c>
      <c r="D58" s="10">
        <v>3394</v>
      </c>
    </row>
    <row r="59" spans="1:4" ht="12.75">
      <c r="A59" s="8" t="s">
        <v>60</v>
      </c>
      <c r="B59" s="9">
        <v>55</v>
      </c>
      <c r="C59" s="9">
        <v>42</v>
      </c>
      <c r="D59" s="12">
        <v>97</v>
      </c>
    </row>
    <row r="60" spans="1:4" ht="12.75">
      <c r="A60" s="8" t="s">
        <v>61</v>
      </c>
      <c r="B60" s="9">
        <v>34</v>
      </c>
      <c r="C60" s="9">
        <v>17</v>
      </c>
      <c r="D60" s="12">
        <v>51</v>
      </c>
    </row>
    <row r="61" spans="1:4" ht="12.75">
      <c r="A61" s="8" t="s">
        <v>62</v>
      </c>
      <c r="B61" s="9">
        <v>443</v>
      </c>
      <c r="C61" s="9">
        <v>233</v>
      </c>
      <c r="D61" s="12">
        <v>676</v>
      </c>
    </row>
    <row r="62" spans="1:4" ht="12.75">
      <c r="A62" s="8" t="s">
        <v>63</v>
      </c>
      <c r="B62" s="9">
        <v>3</v>
      </c>
      <c r="C62" s="9">
        <v>4</v>
      </c>
      <c r="D62" s="12">
        <v>7</v>
      </c>
    </row>
    <row r="63" spans="1:4" ht="12.75">
      <c r="A63" s="8" t="s">
        <v>64</v>
      </c>
      <c r="B63" s="9">
        <v>38</v>
      </c>
      <c r="C63" s="9">
        <v>38</v>
      </c>
      <c r="D63" s="12">
        <v>76</v>
      </c>
    </row>
    <row r="64" spans="1:4" ht="12.75">
      <c r="A64" s="8" t="s">
        <v>65</v>
      </c>
      <c r="B64" s="13">
        <v>1419</v>
      </c>
      <c r="C64" s="9">
        <v>712</v>
      </c>
      <c r="D64" s="10">
        <v>2131</v>
      </c>
    </row>
    <row r="65" spans="1:4" ht="12.75">
      <c r="A65" s="8" t="s">
        <v>66</v>
      </c>
      <c r="B65" s="9">
        <v>336</v>
      </c>
      <c r="C65" s="9">
        <v>183</v>
      </c>
      <c r="D65" s="12">
        <v>519</v>
      </c>
    </row>
    <row r="66" spans="1:4" ht="12.75">
      <c r="A66" s="8" t="s">
        <v>67</v>
      </c>
      <c r="B66" s="9">
        <v>209</v>
      </c>
      <c r="C66" s="9">
        <v>200</v>
      </c>
      <c r="D66" s="12">
        <v>409</v>
      </c>
    </row>
    <row r="67" spans="1:4" ht="12.75">
      <c r="A67" s="8" t="s">
        <v>68</v>
      </c>
      <c r="B67" s="9">
        <v>912</v>
      </c>
      <c r="C67" s="9">
        <v>416</v>
      </c>
      <c r="D67" s="10">
        <v>1328</v>
      </c>
    </row>
    <row r="68" spans="1:4" ht="12.75">
      <c r="A68" s="8" t="s">
        <v>69</v>
      </c>
      <c r="B68" s="9">
        <v>91</v>
      </c>
      <c r="C68" s="9">
        <v>53</v>
      </c>
      <c r="D68" s="12">
        <v>144</v>
      </c>
    </row>
    <row r="69" spans="1:4" ht="12.75">
      <c r="A69" s="8" t="s">
        <v>70</v>
      </c>
      <c r="B69" s="9">
        <v>10</v>
      </c>
      <c r="C69" s="9">
        <v>8</v>
      </c>
      <c r="D69" s="12">
        <v>18</v>
      </c>
    </row>
    <row r="70" spans="1:4" ht="12.75">
      <c r="A70" s="8" t="s">
        <v>71</v>
      </c>
      <c r="B70" s="9">
        <v>221</v>
      </c>
      <c r="C70" s="9">
        <v>126</v>
      </c>
      <c r="D70" s="12">
        <v>347</v>
      </c>
    </row>
    <row r="71" spans="1:4" ht="12.75">
      <c r="A71" s="8" t="s">
        <v>72</v>
      </c>
      <c r="B71" s="9">
        <v>160</v>
      </c>
      <c r="C71" s="9">
        <v>84</v>
      </c>
      <c r="D71" s="12">
        <v>244</v>
      </c>
    </row>
    <row r="72" spans="1:4" ht="12.75">
      <c r="A72" s="8" t="s">
        <v>73</v>
      </c>
      <c r="B72" s="9">
        <v>70</v>
      </c>
      <c r="C72" s="9">
        <v>43</v>
      </c>
      <c r="D72" s="12">
        <v>113</v>
      </c>
    </row>
    <row r="73" spans="1:4" ht="12.75">
      <c r="A73" s="8" t="s">
        <v>74</v>
      </c>
      <c r="B73" s="9">
        <v>385</v>
      </c>
      <c r="C73" s="9">
        <v>199</v>
      </c>
      <c r="D73" s="12">
        <v>584</v>
      </c>
    </row>
    <row r="74" spans="1:4" ht="12.75">
      <c r="A74" s="14" t="s">
        <v>6</v>
      </c>
      <c r="B74" s="15">
        <v>89138</v>
      </c>
      <c r="C74" s="15">
        <v>81603</v>
      </c>
      <c r="D74" s="16">
        <v>170741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workbookViewId="0" topLeftCell="A1">
      <selection activeCell="A1" sqref="A1:H74"/>
    </sheetView>
  </sheetViews>
  <sheetFormatPr defaultColWidth="9.140625" defaultRowHeight="12.75"/>
  <cols>
    <col min="1" max="1" width="27.8515625" style="11" customWidth="1"/>
    <col min="2" max="2" width="16.140625" style="11" customWidth="1"/>
    <col min="3" max="3" width="21.140625" style="11" customWidth="1"/>
    <col min="4" max="4" width="17.00390625" style="11" customWidth="1"/>
    <col min="5" max="10" width="9.140625" style="11" customWidth="1"/>
    <col min="11" max="11" width="2.140625" style="11" customWidth="1"/>
    <col min="12" max="16384" width="9.140625" style="11" customWidth="1"/>
  </cols>
  <sheetData>
    <row r="1" s="2" customFormat="1" ht="12.75">
      <c r="A1" s="1" t="s">
        <v>0</v>
      </c>
    </row>
    <row r="2" s="4" customFormat="1" ht="15" customHeight="1">
      <c r="A2" s="3" t="s">
        <v>1</v>
      </c>
    </row>
    <row r="3" s="4" customFormat="1" ht="15" customHeight="1">
      <c r="A3" s="3" t="s">
        <v>2</v>
      </c>
    </row>
    <row r="4" spans="1:4" s="6" customFormat="1" ht="15" customHeight="1">
      <c r="A4" s="3"/>
      <c r="B4" s="4"/>
      <c r="C4" s="4"/>
      <c r="D4" s="5" t="s">
        <v>76</v>
      </c>
    </row>
    <row r="5" spans="1:4" s="7" customFormat="1" ht="12.75">
      <c r="A5" s="21" t="s">
        <v>3</v>
      </c>
      <c r="B5" s="22" t="s">
        <v>4</v>
      </c>
      <c r="C5" s="22" t="s">
        <v>5</v>
      </c>
      <c r="D5" s="23" t="s">
        <v>6</v>
      </c>
    </row>
    <row r="6" spans="1:4" ht="12.75">
      <c r="A6" s="8" t="s">
        <v>7</v>
      </c>
      <c r="B6" s="17">
        <f>'Valori assoluti'!B6*100/'Valori assoluti'!$D6</f>
        <v>67.28558797524315</v>
      </c>
      <c r="C6" s="17">
        <f>'Valori assoluti'!C6*100/'Valori assoluti'!$D6</f>
        <v>32.714412024756854</v>
      </c>
      <c r="D6" s="18">
        <f>SUM(B6:C6)</f>
        <v>100</v>
      </c>
    </row>
    <row r="7" spans="1:4" ht="12.75">
      <c r="A7" s="8" t="s">
        <v>8</v>
      </c>
      <c r="B7" s="17">
        <f>'Valori assoluti'!B7*100/'Valori assoluti'!$D7</f>
        <v>57.66481334392375</v>
      </c>
      <c r="C7" s="17">
        <f>'Valori assoluti'!C7*100/'Valori assoluti'!$D7</f>
        <v>42.33518665607625</v>
      </c>
      <c r="D7" s="18">
        <f aca="true" t="shared" si="0" ref="D7:D15">SUM(B7:C7)</f>
        <v>100</v>
      </c>
    </row>
    <row r="8" spans="1:4" ht="12.75">
      <c r="A8" s="8" t="s">
        <v>9</v>
      </c>
      <c r="B8" s="17">
        <f>'Valori assoluti'!B8*100/'Valori assoluti'!$D8</f>
        <v>61.36363636363637</v>
      </c>
      <c r="C8" s="17">
        <f>'Valori assoluti'!C8*100/'Valori assoluti'!$D8</f>
        <v>38.63636363636363</v>
      </c>
      <c r="D8" s="18">
        <f t="shared" si="0"/>
        <v>100</v>
      </c>
    </row>
    <row r="9" spans="1:4" ht="12.75">
      <c r="A9" s="8" t="s">
        <v>10</v>
      </c>
      <c r="B9" s="17">
        <f>'Valori assoluti'!B9*100/'Valori assoluti'!$D9</f>
        <v>61.111111111111114</v>
      </c>
      <c r="C9" s="17">
        <f>'Valori assoluti'!C9*100/'Valori assoluti'!$D9</f>
        <v>38.888888888888886</v>
      </c>
      <c r="D9" s="18">
        <f t="shared" si="0"/>
        <v>100</v>
      </c>
    </row>
    <row r="10" spans="1:4" ht="12.75">
      <c r="A10" s="8" t="s">
        <v>11</v>
      </c>
      <c r="B10" s="17">
        <f>'Valori assoluti'!B10*100/'Valori assoluti'!$D10</f>
        <v>70.34261241970022</v>
      </c>
      <c r="C10" s="17">
        <f>'Valori assoluti'!C10*100/'Valori assoluti'!$D10</f>
        <v>29.657387580299787</v>
      </c>
      <c r="D10" s="18">
        <f t="shared" si="0"/>
        <v>100</v>
      </c>
    </row>
    <row r="11" spans="1:4" ht="12.75">
      <c r="A11" s="8" t="s">
        <v>12</v>
      </c>
      <c r="B11" s="17">
        <f>'Valori assoluti'!B11*100/'Valori assoluti'!$D11</f>
        <v>49.845099921459116</v>
      </c>
      <c r="C11" s="17">
        <f>'Valori assoluti'!C11*100/'Valori assoluti'!$D11</f>
        <v>50.154900078540884</v>
      </c>
      <c r="D11" s="18">
        <f t="shared" si="0"/>
        <v>100</v>
      </c>
    </row>
    <row r="12" spans="1:4" ht="12.75">
      <c r="A12" s="8" t="s">
        <v>13</v>
      </c>
      <c r="B12" s="17">
        <f>'Valori assoluti'!B12*100/'Valori assoluti'!$D12</f>
        <v>33.333333333333336</v>
      </c>
      <c r="C12" s="17">
        <f>'Valori assoluti'!C12*100/'Valori assoluti'!$D12</f>
        <v>66.66666666666667</v>
      </c>
      <c r="D12" s="18">
        <f t="shared" si="0"/>
        <v>100</v>
      </c>
    </row>
    <row r="13" spans="1:4" ht="12.75">
      <c r="A13" s="8" t="s">
        <v>14</v>
      </c>
      <c r="B13" s="17">
        <f>'Valori assoluti'!B13*100/'Valori assoluti'!$D13</f>
        <v>63.77816291161179</v>
      </c>
      <c r="C13" s="17">
        <f>'Valori assoluti'!C13*100/'Valori assoluti'!$D13</f>
        <v>36.22183708838821</v>
      </c>
      <c r="D13" s="18">
        <f t="shared" si="0"/>
        <v>100</v>
      </c>
    </row>
    <row r="14" spans="1:4" ht="12.75">
      <c r="A14" s="8" t="s">
        <v>15</v>
      </c>
      <c r="B14" s="17">
        <f>'Valori assoluti'!B14*100/'Valori assoluti'!$D14</f>
        <v>68.6798296554394</v>
      </c>
      <c r="C14" s="17">
        <f>'Valori assoluti'!C14*100/'Valori assoluti'!$D14</f>
        <v>31.320170344560587</v>
      </c>
      <c r="D14" s="18">
        <f t="shared" si="0"/>
        <v>100</v>
      </c>
    </row>
    <row r="15" spans="1:4" ht="12.75">
      <c r="A15" s="8" t="s">
        <v>16</v>
      </c>
      <c r="B15" s="17">
        <f>'Valori assoluti'!B15*100/'Valori assoluti'!$D15</f>
        <v>50</v>
      </c>
      <c r="C15" s="17">
        <f>'Valori assoluti'!C15*100/'Valori assoluti'!$D15</f>
        <v>50</v>
      </c>
      <c r="D15" s="18">
        <f t="shared" si="0"/>
        <v>100</v>
      </c>
    </row>
    <row r="16" spans="1:4" ht="12.75">
      <c r="A16" s="8" t="s">
        <v>17</v>
      </c>
      <c r="B16" s="17">
        <f>'Valori assoluti'!B16*100/'Valori assoluti'!$D16</f>
        <v>51.92713833157339</v>
      </c>
      <c r="C16" s="17">
        <f>'Valori assoluti'!C16*100/'Valori assoluti'!$D16</f>
        <v>48.07286166842661</v>
      </c>
      <c r="D16" s="18">
        <f aca="true" t="shared" si="1" ref="D16:D74">SUM(B16:C16)</f>
        <v>100</v>
      </c>
    </row>
    <row r="17" spans="1:4" ht="12.75">
      <c r="A17" s="8" t="s">
        <v>18</v>
      </c>
      <c r="B17" s="17">
        <f>'Valori assoluti'!B17*100/'Valori assoluti'!$D17</f>
        <v>75</v>
      </c>
      <c r="C17" s="17">
        <f>'Valori assoluti'!C17*100/'Valori assoluti'!$D17</f>
        <v>25</v>
      </c>
      <c r="D17" s="18">
        <f t="shared" si="1"/>
        <v>100</v>
      </c>
    </row>
    <row r="18" spans="1:4" ht="12.75">
      <c r="A18" s="8" t="s">
        <v>19</v>
      </c>
      <c r="B18" s="17">
        <f>'Valori assoluti'!B18*100/'Valori assoluti'!$D18</f>
        <v>33.333333333333336</v>
      </c>
      <c r="C18" s="17">
        <f>'Valori assoluti'!C18*100/'Valori assoluti'!$D18</f>
        <v>66.66666666666667</v>
      </c>
      <c r="D18" s="18">
        <f t="shared" si="1"/>
        <v>100</v>
      </c>
    </row>
    <row r="19" spans="1:4" ht="12.75">
      <c r="A19" s="8" t="s">
        <v>20</v>
      </c>
      <c r="B19" s="17">
        <f>'Valori assoluti'!B19*100/'Valori assoluti'!$D19</f>
        <v>55.55555555555556</v>
      </c>
      <c r="C19" s="17">
        <f>'Valori assoluti'!C19*100/'Valori assoluti'!$D19</f>
        <v>44.44444444444444</v>
      </c>
      <c r="D19" s="18">
        <f t="shared" si="1"/>
        <v>100</v>
      </c>
    </row>
    <row r="20" spans="1:4" ht="12.75">
      <c r="A20" s="8" t="s">
        <v>21</v>
      </c>
      <c r="B20" s="17">
        <f>'Valori assoluti'!B20*100/'Valori assoluti'!$D20</f>
        <v>63.63636363636363</v>
      </c>
      <c r="C20" s="17">
        <f>'Valori assoluti'!C20*100/'Valori assoluti'!$D20</f>
        <v>36.36363636363637</v>
      </c>
      <c r="D20" s="18">
        <f t="shared" si="1"/>
        <v>100</v>
      </c>
    </row>
    <row r="21" spans="1:4" ht="12.75">
      <c r="A21" s="8" t="s">
        <v>22</v>
      </c>
      <c r="B21" s="17">
        <f>'Valori assoluti'!B21*100/'Valori assoluti'!$D21</f>
        <v>74.4186046511628</v>
      </c>
      <c r="C21" s="17">
        <f>'Valori assoluti'!C21*100/'Valori assoluti'!$D21</f>
        <v>25.58139534883721</v>
      </c>
      <c r="D21" s="18">
        <f t="shared" si="1"/>
        <v>100</v>
      </c>
    </row>
    <row r="22" spans="1:4" ht="12.75">
      <c r="A22" s="8" t="s">
        <v>23</v>
      </c>
      <c r="B22" s="17">
        <f>'Valori assoluti'!B22*100/'Valori assoluti'!$D22</f>
        <v>54.54545454545455</v>
      </c>
      <c r="C22" s="17">
        <f>'Valori assoluti'!C22*100/'Valori assoluti'!$D22</f>
        <v>45.45454545454545</v>
      </c>
      <c r="D22" s="18">
        <f t="shared" si="1"/>
        <v>100</v>
      </c>
    </row>
    <row r="23" spans="1:4" ht="12.75">
      <c r="A23" s="8" t="s">
        <v>24</v>
      </c>
      <c r="B23" s="17">
        <f>'Valori assoluti'!B23*100/'Valori assoluti'!$D23</f>
        <v>62.46472248353716</v>
      </c>
      <c r="C23" s="17">
        <f>'Valori assoluti'!C23*100/'Valori assoluti'!$D23</f>
        <v>37.53527751646284</v>
      </c>
      <c r="D23" s="18">
        <f t="shared" si="1"/>
        <v>100</v>
      </c>
    </row>
    <row r="24" spans="1:4" ht="12.75">
      <c r="A24" s="8" t="s">
        <v>25</v>
      </c>
      <c r="B24" s="17">
        <f>'Valori assoluti'!B24*100/'Valori assoluti'!$D24</f>
        <v>59.9670510708402</v>
      </c>
      <c r="C24" s="17">
        <f>'Valori assoluti'!C24*100/'Valori assoluti'!$D24</f>
        <v>40.0329489291598</v>
      </c>
      <c r="D24" s="18">
        <f t="shared" si="1"/>
        <v>100</v>
      </c>
    </row>
    <row r="25" spans="1:4" ht="12.75">
      <c r="A25" s="8" t="s">
        <v>26</v>
      </c>
      <c r="B25" s="17">
        <f>'Valori assoluti'!B25*100/'Valori assoluti'!$D25</f>
        <v>55.41237113402062</v>
      </c>
      <c r="C25" s="17">
        <f>'Valori assoluti'!C25*100/'Valori assoluti'!$D25</f>
        <v>44.58762886597938</v>
      </c>
      <c r="D25" s="18">
        <f t="shared" si="1"/>
        <v>100</v>
      </c>
    </row>
    <row r="26" spans="1:4" ht="12.75">
      <c r="A26" s="8" t="s">
        <v>27</v>
      </c>
      <c r="B26" s="17">
        <f>'Valori assoluti'!B26*100/'Valori assoluti'!$D26</f>
        <v>45.714285714285715</v>
      </c>
      <c r="C26" s="17">
        <f>'Valori assoluti'!C26*100/'Valori assoluti'!$D26</f>
        <v>54.285714285714285</v>
      </c>
      <c r="D26" s="18">
        <f t="shared" si="1"/>
        <v>100</v>
      </c>
    </row>
    <row r="27" spans="1:4" ht="12.75">
      <c r="A27" s="8" t="s">
        <v>28</v>
      </c>
      <c r="B27" s="17">
        <f>'Valori assoluti'!B27*100/'Valori assoluti'!$D27</f>
        <v>72.93333333333334</v>
      </c>
      <c r="C27" s="17">
        <f>'Valori assoluti'!C27*100/'Valori assoluti'!$D27</f>
        <v>27.066666666666666</v>
      </c>
      <c r="D27" s="18">
        <f t="shared" si="1"/>
        <v>100</v>
      </c>
    </row>
    <row r="28" spans="1:4" ht="12.75">
      <c r="A28" s="8" t="s">
        <v>29</v>
      </c>
      <c r="B28" s="17">
        <f>'Valori assoluti'!B28*100/'Valori assoluti'!$D28</f>
        <v>75</v>
      </c>
      <c r="C28" s="17">
        <f>'Valori assoluti'!C28*100/'Valori assoluti'!$D28</f>
        <v>25</v>
      </c>
      <c r="D28" s="18">
        <f t="shared" si="1"/>
        <v>100</v>
      </c>
    </row>
    <row r="29" spans="1:4" ht="12.75">
      <c r="A29" s="8" t="s">
        <v>30</v>
      </c>
      <c r="B29" s="17">
        <f>'Valori assoluti'!B29*100/'Valori assoluti'!$D29</f>
        <v>79.48717948717949</v>
      </c>
      <c r="C29" s="17">
        <f>'Valori assoluti'!C29*100/'Valori assoluti'!$D29</f>
        <v>20.512820512820515</v>
      </c>
      <c r="D29" s="18">
        <f t="shared" si="1"/>
        <v>100</v>
      </c>
    </row>
    <row r="30" spans="1:4" ht="12.75">
      <c r="A30" s="8" t="s">
        <v>31</v>
      </c>
      <c r="B30" s="17">
        <f>'Valori assoluti'!B30*100/'Valori assoluti'!$D30</f>
        <v>66.66666666666667</v>
      </c>
      <c r="C30" s="17">
        <f>'Valori assoluti'!C30*100/'Valori assoluti'!$D30</f>
        <v>33.333333333333336</v>
      </c>
      <c r="D30" s="18">
        <f t="shared" si="1"/>
        <v>100</v>
      </c>
    </row>
    <row r="31" spans="1:4" ht="12.75">
      <c r="A31" s="8" t="s">
        <v>32</v>
      </c>
      <c r="B31" s="17">
        <f>'Valori assoluti'!B31*100/'Valori assoluti'!$D31</f>
        <v>71.42857142857143</v>
      </c>
      <c r="C31" s="17">
        <f>'Valori assoluti'!C31*100/'Valori assoluti'!$D31</f>
        <v>28.571428571428573</v>
      </c>
      <c r="D31" s="18">
        <f t="shared" si="1"/>
        <v>100</v>
      </c>
    </row>
    <row r="32" spans="1:4" ht="12.75">
      <c r="A32" s="8" t="s">
        <v>33</v>
      </c>
      <c r="B32" s="17">
        <f>'Valori assoluti'!B32*100/'Valori assoluti'!$D32</f>
        <v>87.5</v>
      </c>
      <c r="C32" s="17">
        <f>'Valori assoluti'!C32*100/'Valori assoluti'!$D32</f>
        <v>12.5</v>
      </c>
      <c r="D32" s="18">
        <f t="shared" si="1"/>
        <v>100</v>
      </c>
    </row>
    <row r="33" spans="1:4" ht="12.75">
      <c r="A33" s="8" t="s">
        <v>34</v>
      </c>
      <c r="B33" s="17">
        <f>'Valori assoluti'!B33*100/'Valori assoluti'!$D33</f>
        <v>100</v>
      </c>
      <c r="C33" s="17">
        <f>'Valori assoluti'!C33*100/'Valori assoluti'!$D33</f>
        <v>0</v>
      </c>
      <c r="D33" s="18">
        <f t="shared" si="1"/>
        <v>100</v>
      </c>
    </row>
    <row r="34" spans="1:4" ht="12.75">
      <c r="A34" s="8" t="s">
        <v>35</v>
      </c>
      <c r="B34" s="17">
        <f>'Valori assoluti'!B34*100/'Valori assoluti'!$D34</f>
        <v>61.5987460815047</v>
      </c>
      <c r="C34" s="17">
        <f>'Valori assoluti'!C34*100/'Valori assoluti'!$D34</f>
        <v>38.4012539184953</v>
      </c>
      <c r="D34" s="18">
        <f t="shared" si="1"/>
        <v>100</v>
      </c>
    </row>
    <row r="35" spans="1:4" ht="12.75">
      <c r="A35" s="8" t="s">
        <v>36</v>
      </c>
      <c r="B35" s="17">
        <f>'Valori assoluti'!B35*100/'Valori assoluti'!$D35</f>
        <v>42.857142857142854</v>
      </c>
      <c r="C35" s="17">
        <f>'Valori assoluti'!C35*100/'Valori assoluti'!$D35</f>
        <v>57.142857142857146</v>
      </c>
      <c r="D35" s="18">
        <f t="shared" si="1"/>
        <v>100</v>
      </c>
    </row>
    <row r="36" spans="1:4" ht="12.75">
      <c r="A36" s="8" t="s">
        <v>37</v>
      </c>
      <c r="B36" s="17">
        <f>'Valori assoluti'!B36*100/'Valori assoluti'!$D36</f>
        <v>66.83544303797468</v>
      </c>
      <c r="C36" s="17">
        <f>'Valori assoluti'!C36*100/'Valori assoluti'!$D36</f>
        <v>33.164556962025316</v>
      </c>
      <c r="D36" s="18">
        <f t="shared" si="1"/>
        <v>100</v>
      </c>
    </row>
    <row r="37" spans="1:4" ht="12.75">
      <c r="A37" s="8" t="s">
        <v>38</v>
      </c>
      <c r="B37" s="17">
        <f>'Valori assoluti'!B37*100/'Valori assoluti'!$D37</f>
        <v>75</v>
      </c>
      <c r="C37" s="17">
        <f>'Valori assoluti'!C37*100/'Valori assoluti'!$D37</f>
        <v>25</v>
      </c>
      <c r="D37" s="18">
        <f t="shared" si="1"/>
        <v>100</v>
      </c>
    </row>
    <row r="38" spans="1:4" ht="12.75">
      <c r="A38" s="8" t="s">
        <v>39</v>
      </c>
      <c r="B38" s="17">
        <f>'Valori assoluti'!B38*100/'Valori assoluti'!$D38</f>
        <v>55.172413793103445</v>
      </c>
      <c r="C38" s="17">
        <f>'Valori assoluti'!C38*100/'Valori assoluti'!$D38</f>
        <v>44.827586206896555</v>
      </c>
      <c r="D38" s="18">
        <f t="shared" si="1"/>
        <v>100</v>
      </c>
    </row>
    <row r="39" spans="1:4" ht="12.75">
      <c r="A39" s="8" t="s">
        <v>40</v>
      </c>
      <c r="B39" s="17">
        <f>'Valori assoluti'!B39*100/'Valori assoluti'!$D39</f>
        <v>59.701492537313435</v>
      </c>
      <c r="C39" s="17">
        <f>'Valori assoluti'!C39*100/'Valori assoluti'!$D39</f>
        <v>40.298507462686565</v>
      </c>
      <c r="D39" s="18">
        <f t="shared" si="1"/>
        <v>100</v>
      </c>
    </row>
    <row r="40" spans="1:4" ht="12.75">
      <c r="A40" s="8" t="s">
        <v>41</v>
      </c>
      <c r="B40" s="17">
        <f>'Valori assoluti'!B40*100/'Valori assoluti'!$D40</f>
        <v>60.317460317460316</v>
      </c>
      <c r="C40" s="17">
        <f>'Valori assoluti'!C40*100/'Valori assoluti'!$D40</f>
        <v>39.682539682539684</v>
      </c>
      <c r="D40" s="18">
        <f t="shared" si="1"/>
        <v>100</v>
      </c>
    </row>
    <row r="41" spans="1:4" ht="12.75">
      <c r="A41" s="8" t="s">
        <v>42</v>
      </c>
      <c r="B41" s="17">
        <f>'Valori assoluti'!B41*100/'Valori assoluti'!$D41</f>
        <v>68.52791878172589</v>
      </c>
      <c r="C41" s="17">
        <f>'Valori assoluti'!C41*100/'Valori assoluti'!$D41</f>
        <v>31.472081218274113</v>
      </c>
      <c r="D41" s="18">
        <f t="shared" si="1"/>
        <v>100</v>
      </c>
    </row>
    <row r="42" spans="1:4" ht="12.75">
      <c r="A42" s="8" t="s">
        <v>43</v>
      </c>
      <c r="B42" s="17">
        <f>'Valori assoluti'!B42*100/'Valori assoluti'!$D42</f>
        <v>71.81208053691275</v>
      </c>
      <c r="C42" s="17">
        <f>'Valori assoluti'!C42*100/'Valori assoluti'!$D42</f>
        <v>28.187919463087248</v>
      </c>
      <c r="D42" s="18">
        <f t="shared" si="1"/>
        <v>100</v>
      </c>
    </row>
    <row r="43" spans="1:4" ht="12.75">
      <c r="A43" s="8" t="s">
        <v>44</v>
      </c>
      <c r="B43" s="17">
        <f>'Valori assoluti'!B43*100/'Valori assoluti'!$D43</f>
        <v>70.83333333333333</v>
      </c>
      <c r="C43" s="17">
        <f>'Valori assoluti'!C43*100/'Valori assoluti'!$D43</f>
        <v>29.166666666666668</v>
      </c>
      <c r="D43" s="18">
        <f t="shared" si="1"/>
        <v>100</v>
      </c>
    </row>
    <row r="44" spans="1:4" ht="12.75">
      <c r="A44" s="8" t="s">
        <v>45</v>
      </c>
      <c r="B44" s="17">
        <f>'Valori assoluti'!B44*100/'Valori assoluti'!$D44</f>
        <v>59.25925925925926</v>
      </c>
      <c r="C44" s="17">
        <f>'Valori assoluti'!C44*100/'Valori assoluti'!$D44</f>
        <v>40.74074074074074</v>
      </c>
      <c r="D44" s="18">
        <f t="shared" si="1"/>
        <v>100</v>
      </c>
    </row>
    <row r="45" spans="1:4" ht="12.75">
      <c r="A45" s="8" t="s">
        <v>46</v>
      </c>
      <c r="B45" s="17">
        <f>'Valori assoluti'!B45*100/'Valori assoluti'!$D45</f>
        <v>63.265306122448976</v>
      </c>
      <c r="C45" s="17">
        <f>'Valori assoluti'!C45*100/'Valori assoluti'!$D45</f>
        <v>36.734693877551024</v>
      </c>
      <c r="D45" s="18">
        <f t="shared" si="1"/>
        <v>100</v>
      </c>
    </row>
    <row r="46" spans="1:4" ht="12.75">
      <c r="A46" s="8" t="s">
        <v>47</v>
      </c>
      <c r="B46" s="17">
        <f>'Valori assoluti'!B46*100/'Valori assoluti'!$D46</f>
        <v>56.310679611650485</v>
      </c>
      <c r="C46" s="17">
        <f>'Valori assoluti'!C46*100/'Valori assoluti'!$D46</f>
        <v>43.689320388349515</v>
      </c>
      <c r="D46" s="18">
        <f t="shared" si="1"/>
        <v>100</v>
      </c>
    </row>
    <row r="47" spans="1:4" ht="12.75">
      <c r="A47" s="8" t="s">
        <v>48</v>
      </c>
      <c r="B47" s="17">
        <f>'Valori assoluti'!B47*100/'Valori assoluti'!$D47</f>
        <v>77.20588235294117</v>
      </c>
      <c r="C47" s="17">
        <f>'Valori assoluti'!C47*100/'Valori assoluti'!$D47</f>
        <v>22.794117647058822</v>
      </c>
      <c r="D47" s="18">
        <f t="shared" si="1"/>
        <v>100</v>
      </c>
    </row>
    <row r="48" spans="1:4" ht="12.75">
      <c r="A48" s="8" t="s">
        <v>49</v>
      </c>
      <c r="B48" s="17">
        <f>'Valori assoluti'!B48*100/'Valori assoluti'!$D48</f>
        <v>54.054054054054056</v>
      </c>
      <c r="C48" s="17">
        <f>'Valori assoluti'!C48*100/'Valori assoluti'!$D48</f>
        <v>45.945945945945944</v>
      </c>
      <c r="D48" s="18">
        <f t="shared" si="1"/>
        <v>100</v>
      </c>
    </row>
    <row r="49" spans="1:4" ht="12.75">
      <c r="A49" s="8" t="s">
        <v>50</v>
      </c>
      <c r="B49" s="17">
        <f>'Valori assoluti'!B49*100/'Valori assoluti'!$D49</f>
        <v>60</v>
      </c>
      <c r="C49" s="17">
        <f>'Valori assoluti'!C49*100/'Valori assoluti'!$D49</f>
        <v>40</v>
      </c>
      <c r="D49" s="18">
        <f t="shared" si="1"/>
        <v>100</v>
      </c>
    </row>
    <row r="50" spans="1:4" ht="12.75">
      <c r="A50" s="8" t="s">
        <v>51</v>
      </c>
      <c r="B50" s="17">
        <f>'Valori assoluti'!B50*100/'Valori assoluti'!$D50</f>
        <v>58.9171974522293</v>
      </c>
      <c r="C50" s="17">
        <f>'Valori assoluti'!C50*100/'Valori assoluti'!$D50</f>
        <v>41.0828025477707</v>
      </c>
      <c r="D50" s="18">
        <f t="shared" si="1"/>
        <v>100</v>
      </c>
    </row>
    <row r="51" spans="1:4" ht="12.75">
      <c r="A51" s="8" t="s">
        <v>52</v>
      </c>
      <c r="B51" s="17">
        <f>'Valori assoluti'!B51*100/'Valori assoluti'!$D51</f>
        <v>62.31003039513678</v>
      </c>
      <c r="C51" s="17">
        <f>'Valori assoluti'!C51*100/'Valori assoluti'!$D51</f>
        <v>37.68996960486322</v>
      </c>
      <c r="D51" s="18">
        <f t="shared" si="1"/>
        <v>100</v>
      </c>
    </row>
    <row r="52" spans="1:4" ht="12.75">
      <c r="A52" s="8" t="s">
        <v>53</v>
      </c>
      <c r="B52" s="17">
        <f>'Valori assoluti'!B52*100/'Valori assoluti'!$D52</f>
        <v>73.07692307692308</v>
      </c>
      <c r="C52" s="17">
        <f>'Valori assoluti'!C52*100/'Valori assoluti'!$D52</f>
        <v>26.923076923076923</v>
      </c>
      <c r="D52" s="18">
        <f t="shared" si="1"/>
        <v>100</v>
      </c>
    </row>
    <row r="53" spans="1:4" ht="12.75">
      <c r="A53" s="8" t="s">
        <v>54</v>
      </c>
      <c r="B53" s="17">
        <f>'Valori assoluti'!B53*100/'Valori assoluti'!$D53</f>
        <v>51.470588235294116</v>
      </c>
      <c r="C53" s="17">
        <f>'Valori assoluti'!C53*100/'Valori assoluti'!$D53</f>
        <v>48.529411764705884</v>
      </c>
      <c r="D53" s="18">
        <f t="shared" si="1"/>
        <v>100</v>
      </c>
    </row>
    <row r="54" spans="1:4" ht="12.75">
      <c r="A54" s="8" t="s">
        <v>55</v>
      </c>
      <c r="B54" s="17">
        <f>'Valori assoluti'!B54*100/'Valori assoluti'!$D54</f>
        <v>70.54794520547945</v>
      </c>
      <c r="C54" s="17">
        <f>'Valori assoluti'!C54*100/'Valori assoluti'!$D54</f>
        <v>29.45205479452055</v>
      </c>
      <c r="D54" s="18">
        <f t="shared" si="1"/>
        <v>100</v>
      </c>
    </row>
    <row r="55" spans="1:4" ht="12.75">
      <c r="A55" s="8" t="s">
        <v>56</v>
      </c>
      <c r="B55" s="17">
        <f>'Valori assoluti'!B55*100/'Valori assoluti'!$D55</f>
        <v>45</v>
      </c>
      <c r="C55" s="17">
        <f>'Valori assoluti'!C55*100/'Valori assoluti'!$D55</f>
        <v>55</v>
      </c>
      <c r="D55" s="18">
        <f t="shared" si="1"/>
        <v>100</v>
      </c>
    </row>
    <row r="56" spans="1:4" ht="12.75">
      <c r="A56" s="8" t="s">
        <v>57</v>
      </c>
      <c r="B56" s="17">
        <f>'Valori assoluti'!B56*100/'Valori assoluti'!$D56</f>
        <v>64.9867374005305</v>
      </c>
      <c r="C56" s="17">
        <f>'Valori assoluti'!C56*100/'Valori assoluti'!$D56</f>
        <v>35.0132625994695</v>
      </c>
      <c r="D56" s="18">
        <f t="shared" si="1"/>
        <v>100</v>
      </c>
    </row>
    <row r="57" spans="1:4" ht="12.75">
      <c r="A57" s="8" t="s">
        <v>58</v>
      </c>
      <c r="B57" s="17">
        <f>'Valori assoluti'!B57*100/'Valori assoluti'!$D57</f>
        <v>57.27002967359051</v>
      </c>
      <c r="C57" s="17">
        <f>'Valori assoluti'!C57*100/'Valori assoluti'!$D57</f>
        <v>42.72997032640949</v>
      </c>
      <c r="D57" s="18">
        <f t="shared" si="1"/>
        <v>100</v>
      </c>
    </row>
    <row r="58" spans="1:4" ht="12.75">
      <c r="A58" s="8" t="s">
        <v>59</v>
      </c>
      <c r="B58" s="17">
        <f>'Valori assoluti'!B58*100/'Valori assoluti'!$D58</f>
        <v>58.10253388332351</v>
      </c>
      <c r="C58" s="17">
        <f>'Valori assoluti'!C58*100/'Valori assoluti'!$D58</f>
        <v>41.89746611667649</v>
      </c>
      <c r="D58" s="18">
        <f t="shared" si="1"/>
        <v>100</v>
      </c>
    </row>
    <row r="59" spans="1:4" ht="12.75">
      <c r="A59" s="8" t="s">
        <v>60</v>
      </c>
      <c r="B59" s="17">
        <f>'Valori assoluti'!B59*100/'Valori assoluti'!$D59</f>
        <v>56.70103092783505</v>
      </c>
      <c r="C59" s="17">
        <f>'Valori assoluti'!C59*100/'Valori assoluti'!$D59</f>
        <v>43.29896907216495</v>
      </c>
      <c r="D59" s="18">
        <f t="shared" si="1"/>
        <v>100</v>
      </c>
    </row>
    <row r="60" spans="1:4" ht="12.75">
      <c r="A60" s="8" t="s">
        <v>61</v>
      </c>
      <c r="B60" s="17">
        <f>'Valori assoluti'!B60*100/'Valori assoluti'!$D60</f>
        <v>66.66666666666667</v>
      </c>
      <c r="C60" s="17">
        <f>'Valori assoluti'!C60*100/'Valori assoluti'!$D60</f>
        <v>33.333333333333336</v>
      </c>
      <c r="D60" s="18">
        <f t="shared" si="1"/>
        <v>100</v>
      </c>
    </row>
    <row r="61" spans="1:4" ht="12.75">
      <c r="A61" s="8" t="s">
        <v>62</v>
      </c>
      <c r="B61" s="17">
        <f>'Valori assoluti'!B61*100/'Valori assoluti'!$D61</f>
        <v>65.53254437869822</v>
      </c>
      <c r="C61" s="17">
        <f>'Valori assoluti'!C61*100/'Valori assoluti'!$D61</f>
        <v>34.467455621301774</v>
      </c>
      <c r="D61" s="18">
        <f t="shared" si="1"/>
        <v>100</v>
      </c>
    </row>
    <row r="62" spans="1:4" ht="12.75">
      <c r="A62" s="8" t="s">
        <v>63</v>
      </c>
      <c r="B62" s="17">
        <f>'Valori assoluti'!B62*100/'Valori assoluti'!$D62</f>
        <v>42.857142857142854</v>
      </c>
      <c r="C62" s="17">
        <f>'Valori assoluti'!C62*100/'Valori assoluti'!$D62</f>
        <v>57.142857142857146</v>
      </c>
      <c r="D62" s="18">
        <f t="shared" si="1"/>
        <v>100</v>
      </c>
    </row>
    <row r="63" spans="1:4" ht="12.75">
      <c r="A63" s="8" t="s">
        <v>64</v>
      </c>
      <c r="B63" s="17">
        <f>'Valori assoluti'!B63*100/'Valori assoluti'!$D63</f>
        <v>50</v>
      </c>
      <c r="C63" s="17">
        <f>'Valori assoluti'!C63*100/'Valori assoluti'!$D63</f>
        <v>50</v>
      </c>
      <c r="D63" s="18">
        <f t="shared" si="1"/>
        <v>100</v>
      </c>
    </row>
    <row r="64" spans="1:4" ht="12.75">
      <c r="A64" s="8" t="s">
        <v>65</v>
      </c>
      <c r="B64" s="17">
        <f>'Valori assoluti'!B64*100/'Valori assoluti'!$D64</f>
        <v>66.58845612388549</v>
      </c>
      <c r="C64" s="17">
        <f>'Valori assoluti'!C64*100/'Valori assoluti'!$D64</f>
        <v>33.4115438761145</v>
      </c>
      <c r="D64" s="18">
        <f t="shared" si="1"/>
        <v>100</v>
      </c>
    </row>
    <row r="65" spans="1:4" ht="12.75">
      <c r="A65" s="8" t="s">
        <v>66</v>
      </c>
      <c r="B65" s="17">
        <f>'Valori assoluti'!B65*100/'Valori assoluti'!$D65</f>
        <v>64.73988439306359</v>
      </c>
      <c r="C65" s="17">
        <f>'Valori assoluti'!C65*100/'Valori assoluti'!$D65</f>
        <v>35.26011560693642</v>
      </c>
      <c r="D65" s="18">
        <f t="shared" si="1"/>
        <v>100</v>
      </c>
    </row>
    <row r="66" spans="1:4" ht="12.75">
      <c r="A66" s="8" t="s">
        <v>67</v>
      </c>
      <c r="B66" s="17">
        <f>'Valori assoluti'!B66*100/'Valori assoluti'!$D66</f>
        <v>51.100244498777506</v>
      </c>
      <c r="C66" s="17">
        <f>'Valori assoluti'!C66*100/'Valori assoluti'!$D66</f>
        <v>48.899755501222494</v>
      </c>
      <c r="D66" s="18">
        <f t="shared" si="1"/>
        <v>100</v>
      </c>
    </row>
    <row r="67" spans="1:4" ht="12.75">
      <c r="A67" s="8" t="s">
        <v>68</v>
      </c>
      <c r="B67" s="17">
        <f>'Valori assoluti'!B67*100/'Valori assoluti'!$D67</f>
        <v>68.67469879518072</v>
      </c>
      <c r="C67" s="17">
        <f>'Valori assoluti'!C67*100/'Valori assoluti'!$D67</f>
        <v>31.325301204819276</v>
      </c>
      <c r="D67" s="18">
        <f t="shared" si="1"/>
        <v>100</v>
      </c>
    </row>
    <row r="68" spans="1:4" ht="12.75">
      <c r="A68" s="8" t="s">
        <v>69</v>
      </c>
      <c r="B68" s="17">
        <f>'Valori assoluti'!B68*100/'Valori assoluti'!$D68</f>
        <v>63.19444444444444</v>
      </c>
      <c r="C68" s="17">
        <f>'Valori assoluti'!C68*100/'Valori assoluti'!$D68</f>
        <v>36.80555555555556</v>
      </c>
      <c r="D68" s="18">
        <f t="shared" si="1"/>
        <v>100</v>
      </c>
    </row>
    <row r="69" spans="1:4" ht="12.75">
      <c r="A69" s="8" t="s">
        <v>70</v>
      </c>
      <c r="B69" s="17">
        <f>'Valori assoluti'!B69*100/'Valori assoluti'!$D69</f>
        <v>55.55555555555556</v>
      </c>
      <c r="C69" s="17">
        <f>'Valori assoluti'!C69*100/'Valori assoluti'!$D69</f>
        <v>44.44444444444444</v>
      </c>
      <c r="D69" s="18">
        <f t="shared" si="1"/>
        <v>100</v>
      </c>
    </row>
    <row r="70" spans="1:4" ht="12.75">
      <c r="A70" s="8" t="s">
        <v>71</v>
      </c>
      <c r="B70" s="17">
        <f>'Valori assoluti'!B70*100/'Valori assoluti'!$D70</f>
        <v>63.68876080691643</v>
      </c>
      <c r="C70" s="17">
        <f>'Valori assoluti'!C70*100/'Valori assoluti'!$D70</f>
        <v>36.31123919308357</v>
      </c>
      <c r="D70" s="18">
        <f t="shared" si="1"/>
        <v>100</v>
      </c>
    </row>
    <row r="71" spans="1:4" ht="12.75">
      <c r="A71" s="8" t="s">
        <v>72</v>
      </c>
      <c r="B71" s="17">
        <f>'Valori assoluti'!B71*100/'Valori assoluti'!$D71</f>
        <v>65.57377049180327</v>
      </c>
      <c r="C71" s="17">
        <f>'Valori assoluti'!C71*100/'Valori assoluti'!$D71</f>
        <v>34.42622950819672</v>
      </c>
      <c r="D71" s="18">
        <f t="shared" si="1"/>
        <v>100</v>
      </c>
    </row>
    <row r="72" spans="1:4" ht="12.75">
      <c r="A72" s="8" t="s">
        <v>73</v>
      </c>
      <c r="B72" s="17">
        <f>'Valori assoluti'!B72*100/'Valori assoluti'!$D72</f>
        <v>61.94690265486726</v>
      </c>
      <c r="C72" s="17">
        <f>'Valori assoluti'!C72*100/'Valori assoluti'!$D72</f>
        <v>38.05309734513274</v>
      </c>
      <c r="D72" s="18">
        <f t="shared" si="1"/>
        <v>100</v>
      </c>
    </row>
    <row r="73" spans="1:4" ht="12.75">
      <c r="A73" s="8" t="s">
        <v>74</v>
      </c>
      <c r="B73" s="17">
        <f>'Valori assoluti'!B73*100/'Valori assoluti'!$D73</f>
        <v>65.92465753424658</v>
      </c>
      <c r="C73" s="17">
        <f>'Valori assoluti'!C73*100/'Valori assoluti'!$D73</f>
        <v>34.07534246575342</v>
      </c>
      <c r="D73" s="18">
        <f t="shared" si="1"/>
        <v>100</v>
      </c>
    </row>
    <row r="74" spans="1:4" ht="12.75">
      <c r="A74" s="14" t="s">
        <v>6</v>
      </c>
      <c r="B74" s="19">
        <f>'Valori assoluti'!B74*100/'Valori assoluti'!$D74</f>
        <v>52.20655847160319</v>
      </c>
      <c r="C74" s="19">
        <f>'Valori assoluti'!C74*100/'Valori assoluti'!$D74</f>
        <v>47.79344152839681</v>
      </c>
      <c r="D74" s="20">
        <f t="shared" si="1"/>
        <v>100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2006-05-04T09:45:14Z</cp:lastPrinted>
  <dcterms:created xsi:type="dcterms:W3CDTF">2006-02-02T11:54:48Z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