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015" windowWidth="15480" windowHeight="6390" activeTab="0"/>
  </bookViews>
  <sheets>
    <sheet name="Valori assoluti" sheetId="1" r:id="rId1"/>
    <sheet name="Percentuali" sheetId="2" r:id="rId2"/>
  </sheets>
  <definedNames>
    <definedName name="_xlnm.Print_Area" localSheetId="1">'Percentuali'!$A$1:$H$74</definedName>
    <definedName name="_xlnm.Print_Area" localSheetId="0">'Valori assoluti'!$A$1:$H$74</definedName>
    <definedName name="IDX2" localSheetId="1">'Percentuali'!$A$1:$A$1</definedName>
    <definedName name="IDX2" localSheetId="0">'Valori assoluti'!$A$1:$A$1</definedName>
    <definedName name="TABLE" localSheetId="1">'Percentuali'!$A$2:$D$3</definedName>
    <definedName name="TABLE" localSheetId="0">'Valori assoluti'!$A$2:$D$3</definedName>
    <definedName name="TABLE_2" localSheetId="1">'Percentuali'!$A$5:$D$74</definedName>
    <definedName name="TABLE_2" localSheetId="0">'Valori assoluti'!$A$5:$D$74</definedName>
    <definedName name="TABLE_3" localSheetId="1">'Percentuali'!$A$5:$D$74</definedName>
    <definedName name="TABLE_3" localSheetId="0">'Valori assoluti'!$A$5:$D$74</definedName>
  </definedNames>
  <calcPr fullCalcOnLoad="1"/>
</workbook>
</file>

<file path=xl/sharedStrings.xml><?xml version="1.0" encoding="utf-8"?>
<sst xmlns="http://schemas.openxmlformats.org/spreadsheetml/2006/main" count="154" uniqueCount="77">
  <si>
    <t xml:space="preserve"> </t>
  </si>
  <si>
    <t>Spostamenti pendolari dei residenti nel comune di Bologna per luogo di destinazione e sesso</t>
  </si>
  <si>
    <t>Per lavoro</t>
  </si>
  <si>
    <t>Luogo di destinazione</t>
  </si>
  <si>
    <t>Maschi</t>
  </si>
  <si>
    <t>Femmine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</si>
  <si>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</si>
  <si>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</si>
  <si>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</si>
  <si>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</si>
  <si>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</si>
  <si>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</si>
  <si>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</si>
  <si>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</si>
  <si>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</si>
  <si>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</si>
  <si>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</si>
  <si>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</si>
  <si>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</si>
  <si>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</si>
  <si>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</si>
  <si>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</si>
  <si>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</si>
  <si>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</si>
  <si>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</si>
  <si>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</si>
  <si>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</si>
  <si>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</si>
  <si>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</si>
  <si>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</si>
  <si>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</si>
  <si>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</si>
  <si>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</si>
  <si>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</si>
  <si>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</si>
  <si>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</si>
  <si>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</si>
  <si>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</si>
  <si>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</si>
  <si>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</si>
  <si>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</si>
  <si>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</si>
  <si>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</si>
  <si>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</si>
  <si>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</si>
  <si>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</si>
  <si>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</si>
  <si>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</si>
  <si>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</si>
  <si>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</si>
  <si>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</si>
  <si>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</si>
  <si>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</si>
  <si>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</si>
  <si>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</si>
  <si>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</si>
  <si>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</si>
  <si>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</si>
  <si>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</si>
  <si>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</si>
  <si>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</si>
  <si>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</si>
  <si>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</si>
  <si>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</si>
  <si>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</si>
  <si>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</si>
  <si>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Prov. di Ferrara</t>
  </si>
  <si>
    <t>Prov. di Forlì-Cesena</t>
  </si>
  <si>
    <t>Prov. di Modena</t>
  </si>
  <si>
    <t>Prov. di Parma</t>
  </si>
  <si>
    <t>Prov. di Piacenza</t>
  </si>
  <si>
    <t>Prov. di Ravenna</t>
  </si>
  <si>
    <t>Prov. di Reggio Emilia</t>
  </si>
  <si>
    <t>Prov. di Rimini</t>
  </si>
  <si>
    <t>Altre destinazioni</t>
  </si>
  <si>
    <t>Valori assoluti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</si>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</sst>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tabSelected="1" workbookViewId="0" topLeftCell="A1">
      <selection activeCell="A1" sqref="A1:H74"/>
    </sheetView>
  </sheetViews>
  <sheetFormatPr defaultColWidth="9.140625" defaultRowHeight="12.75"/>
  <cols>
    <col min="1" max="1" width="27.8515625" style="3" customWidth="1"/>
    <col min="2" max="2" width="16.140625" style="3" customWidth="1"/>
    <col min="3" max="3" width="21.140625" style="3" customWidth="1"/>
    <col min="4" max="4" width="17.00390625" style="3" customWidth="1"/>
    <col min="5" max="9" width="9.140625" style="3" customWidth="1"/>
    <col min="10" max="10" width="6.710937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9" customFormat="1" ht="15" customHeight="1">
      <c r="A4" s="4"/>
      <c r="B4" s="5"/>
      <c r="C4" s="5"/>
      <c r="D4" s="7" t="s">
        <v>75</v>
      </c>
      <c r="E4" s="8"/>
      <c r="F4" s="8"/>
      <c r="G4" s="8"/>
      <c r="H4" s="8"/>
      <c r="I4" s="8"/>
      <c r="J4" s="8"/>
    </row>
    <row r="5" spans="1:4" s="10" customFormat="1" ht="12.75">
      <c r="A5" s="23" t="s">
        <v>3</v>
      </c>
      <c r="B5" s="24" t="s">
        <v>4</v>
      </c>
      <c r="C5" s="24" t="s">
        <v>5</v>
      </c>
      <c r="D5" s="25" t="s">
        <v>6</v>
      </c>
    </row>
    <row r="6" spans="1:4" ht="12.75">
      <c r="A6" s="11" t="s">
        <v>7</v>
      </c>
      <c r="B6" s="17">
        <v>732</v>
      </c>
      <c r="C6" s="17">
        <v>354</v>
      </c>
      <c r="D6" s="18">
        <v>1086</v>
      </c>
    </row>
    <row r="7" spans="1:4" ht="12.75">
      <c r="A7" s="11" t="s">
        <v>8</v>
      </c>
      <c r="B7" s="17">
        <v>699</v>
      </c>
      <c r="C7" s="17">
        <v>512</v>
      </c>
      <c r="D7" s="18">
        <v>1211</v>
      </c>
    </row>
    <row r="8" spans="1:4" ht="12.75">
      <c r="A8" s="11" t="s">
        <v>9</v>
      </c>
      <c r="B8" s="17">
        <v>27</v>
      </c>
      <c r="C8" s="17">
        <v>17</v>
      </c>
      <c r="D8" s="19">
        <v>44</v>
      </c>
    </row>
    <row r="9" spans="1:4" ht="12.75">
      <c r="A9" s="11" t="s">
        <v>10</v>
      </c>
      <c r="B9" s="17">
        <v>75</v>
      </c>
      <c r="C9" s="17">
        <v>46</v>
      </c>
      <c r="D9" s="19">
        <v>121</v>
      </c>
    </row>
    <row r="10" spans="1:4" ht="12.75">
      <c r="A10" s="11" t="s">
        <v>11</v>
      </c>
      <c r="B10" s="17">
        <v>632</v>
      </c>
      <c r="C10" s="17">
        <v>268</v>
      </c>
      <c r="D10" s="19">
        <v>900</v>
      </c>
    </row>
    <row r="11" spans="1:4" ht="12.75">
      <c r="A11" s="11" t="s">
        <v>12</v>
      </c>
      <c r="B11" s="20">
        <v>46645</v>
      </c>
      <c r="C11" s="20">
        <v>47113</v>
      </c>
      <c r="D11" s="18">
        <v>93758</v>
      </c>
    </row>
    <row r="12" spans="1:4" ht="12.75">
      <c r="A12" s="11" t="s">
        <v>13</v>
      </c>
      <c r="B12" s="17">
        <v>2</v>
      </c>
      <c r="C12" s="17">
        <v>4</v>
      </c>
      <c r="D12" s="19">
        <v>6</v>
      </c>
    </row>
    <row r="13" spans="1:4" ht="12.75">
      <c r="A13" s="11" t="s">
        <v>14</v>
      </c>
      <c r="B13" s="17">
        <v>344</v>
      </c>
      <c r="C13" s="17">
        <v>195</v>
      </c>
      <c r="D13" s="19">
        <v>539</v>
      </c>
    </row>
    <row r="14" spans="1:4" ht="12.75">
      <c r="A14" s="11" t="s">
        <v>15</v>
      </c>
      <c r="B14" s="20">
        <v>1716</v>
      </c>
      <c r="C14" s="17">
        <v>783</v>
      </c>
      <c r="D14" s="18">
        <v>2499</v>
      </c>
    </row>
    <row r="15" spans="1:4" ht="12.75">
      <c r="A15" s="11" t="s">
        <v>16</v>
      </c>
      <c r="B15" s="17">
        <v>4</v>
      </c>
      <c r="C15" s="17">
        <v>4</v>
      </c>
      <c r="D15" s="19">
        <v>8</v>
      </c>
    </row>
    <row r="16" spans="1:4" ht="12.75">
      <c r="A16" s="11" t="s">
        <v>17</v>
      </c>
      <c r="B16" s="20">
        <v>1735</v>
      </c>
      <c r="C16" s="20">
        <v>1563</v>
      </c>
      <c r="D16" s="18">
        <v>3298</v>
      </c>
    </row>
    <row r="17" spans="1:4" ht="12.75">
      <c r="A17" s="11" t="s">
        <v>18</v>
      </c>
      <c r="B17" s="17">
        <v>9</v>
      </c>
      <c r="C17" s="17">
        <v>3</v>
      </c>
      <c r="D17" s="19">
        <v>12</v>
      </c>
    </row>
    <row r="18" spans="1:4" ht="12.75">
      <c r="A18" s="11" t="s">
        <v>19</v>
      </c>
      <c r="B18" s="17">
        <v>1</v>
      </c>
      <c r="C18" s="17">
        <v>2</v>
      </c>
      <c r="D18" s="19">
        <v>3</v>
      </c>
    </row>
    <row r="19" spans="1:4" ht="12.75">
      <c r="A19" s="11" t="s">
        <v>20</v>
      </c>
      <c r="B19" s="17">
        <v>5</v>
      </c>
      <c r="C19" s="17">
        <v>3</v>
      </c>
      <c r="D19" s="19">
        <v>8</v>
      </c>
    </row>
    <row r="20" spans="1:4" ht="12.75">
      <c r="A20" s="11" t="s">
        <v>21</v>
      </c>
      <c r="B20" s="17">
        <v>62</v>
      </c>
      <c r="C20" s="17">
        <v>36</v>
      </c>
      <c r="D20" s="19">
        <v>98</v>
      </c>
    </row>
    <row r="21" spans="1:4" ht="12.75">
      <c r="A21" s="11" t="s">
        <v>22</v>
      </c>
      <c r="B21" s="17">
        <v>30</v>
      </c>
      <c r="C21" s="17">
        <v>11</v>
      </c>
      <c r="D21" s="19">
        <v>41</v>
      </c>
    </row>
    <row r="22" spans="1:4" ht="12.75">
      <c r="A22" s="11" t="s">
        <v>23</v>
      </c>
      <c r="B22" s="17">
        <v>12</v>
      </c>
      <c r="C22" s="17">
        <v>9</v>
      </c>
      <c r="D22" s="19">
        <v>21</v>
      </c>
    </row>
    <row r="23" spans="1:4" ht="12.75">
      <c r="A23" s="11" t="s">
        <v>24</v>
      </c>
      <c r="B23" s="20">
        <v>1259</v>
      </c>
      <c r="C23" s="17">
        <v>723</v>
      </c>
      <c r="D23" s="18">
        <v>1982</v>
      </c>
    </row>
    <row r="24" spans="1:4" ht="12.75">
      <c r="A24" s="11" t="s">
        <v>25</v>
      </c>
      <c r="B24" s="17">
        <v>239</v>
      </c>
      <c r="C24" s="17">
        <v>157</v>
      </c>
      <c r="D24" s="19">
        <v>396</v>
      </c>
    </row>
    <row r="25" spans="1:4" ht="12.75">
      <c r="A25" s="11" t="s">
        <v>26</v>
      </c>
      <c r="B25" s="17">
        <v>829</v>
      </c>
      <c r="C25" s="17">
        <v>658</v>
      </c>
      <c r="D25" s="18">
        <v>1487</v>
      </c>
    </row>
    <row r="26" spans="1:4" ht="12.75">
      <c r="A26" s="11" t="s">
        <v>27</v>
      </c>
      <c r="B26" s="17">
        <v>16</v>
      </c>
      <c r="C26" s="17">
        <v>16</v>
      </c>
      <c r="D26" s="19">
        <v>32</v>
      </c>
    </row>
    <row r="27" spans="1:4" ht="12.75">
      <c r="A27" s="11" t="s">
        <v>28</v>
      </c>
      <c r="B27" s="17">
        <v>538</v>
      </c>
      <c r="C27" s="17">
        <v>196</v>
      </c>
      <c r="D27" s="19">
        <v>734</v>
      </c>
    </row>
    <row r="28" spans="1:4" ht="12.75">
      <c r="A28" s="11" t="s">
        <v>29</v>
      </c>
      <c r="B28" s="17">
        <v>42</v>
      </c>
      <c r="C28" s="17">
        <v>14</v>
      </c>
      <c r="D28" s="19">
        <v>56</v>
      </c>
    </row>
    <row r="29" spans="1:4" ht="12.75">
      <c r="A29" s="11" t="s">
        <v>30</v>
      </c>
      <c r="B29" s="17">
        <v>31</v>
      </c>
      <c r="C29" s="17">
        <v>8</v>
      </c>
      <c r="D29" s="19">
        <v>39</v>
      </c>
    </row>
    <row r="30" spans="1:4" ht="12.75">
      <c r="A30" s="11" t="s">
        <v>31</v>
      </c>
      <c r="B30" s="17">
        <v>2</v>
      </c>
      <c r="C30" s="17">
        <v>1</v>
      </c>
      <c r="D30" s="19">
        <v>3</v>
      </c>
    </row>
    <row r="31" spans="1:4" ht="12.75">
      <c r="A31" s="11" t="s">
        <v>32</v>
      </c>
      <c r="B31" s="17">
        <v>9</v>
      </c>
      <c r="C31" s="17">
        <v>4</v>
      </c>
      <c r="D31" s="19">
        <v>13</v>
      </c>
    </row>
    <row r="32" spans="1:4" ht="12.75">
      <c r="A32" s="11" t="s">
        <v>33</v>
      </c>
      <c r="B32" s="17">
        <v>21</v>
      </c>
      <c r="C32" s="17">
        <v>3</v>
      </c>
      <c r="D32" s="19">
        <v>24</v>
      </c>
    </row>
    <row r="33" spans="1:4" ht="12.75">
      <c r="A33" s="11" t="s">
        <v>34</v>
      </c>
      <c r="B33" s="17">
        <v>3</v>
      </c>
      <c r="C33" s="17">
        <v>0</v>
      </c>
      <c r="D33" s="19">
        <v>3</v>
      </c>
    </row>
    <row r="34" spans="1:4" ht="12.75">
      <c r="A34" s="11" t="s">
        <v>35</v>
      </c>
      <c r="B34" s="20">
        <v>1136</v>
      </c>
      <c r="C34" s="17">
        <v>708</v>
      </c>
      <c r="D34" s="18">
        <v>1844</v>
      </c>
    </row>
    <row r="35" spans="1:4" ht="12.75">
      <c r="A35" s="11" t="s">
        <v>36</v>
      </c>
      <c r="B35" s="17">
        <v>6</v>
      </c>
      <c r="C35" s="17">
        <v>8</v>
      </c>
      <c r="D35" s="19">
        <v>14</v>
      </c>
    </row>
    <row r="36" spans="1:4" ht="12.75">
      <c r="A36" s="11" t="s">
        <v>37</v>
      </c>
      <c r="B36" s="17">
        <v>247</v>
      </c>
      <c r="C36" s="17">
        <v>119</v>
      </c>
      <c r="D36" s="19">
        <v>366</v>
      </c>
    </row>
    <row r="37" spans="1:4" ht="12.75">
      <c r="A37" s="11" t="s">
        <v>38</v>
      </c>
      <c r="B37" s="17">
        <v>6</v>
      </c>
      <c r="C37" s="17">
        <v>1</v>
      </c>
      <c r="D37" s="19">
        <v>7</v>
      </c>
    </row>
    <row r="38" spans="1:4" ht="12.75">
      <c r="A38" s="11" t="s">
        <v>39</v>
      </c>
      <c r="B38" s="17">
        <v>16</v>
      </c>
      <c r="C38" s="17">
        <v>12</v>
      </c>
      <c r="D38" s="19">
        <v>28</v>
      </c>
    </row>
    <row r="39" spans="1:4" ht="12.75">
      <c r="A39" s="11" t="s">
        <v>40</v>
      </c>
      <c r="B39" s="17">
        <v>38</v>
      </c>
      <c r="C39" s="17">
        <v>27</v>
      </c>
      <c r="D39" s="19">
        <v>65</v>
      </c>
    </row>
    <row r="40" spans="1:4" ht="12.75">
      <c r="A40" s="11" t="s">
        <v>41</v>
      </c>
      <c r="B40" s="17">
        <v>36</v>
      </c>
      <c r="C40" s="17">
        <v>24</v>
      </c>
      <c r="D40" s="19">
        <v>60</v>
      </c>
    </row>
    <row r="41" spans="1:4" ht="12.75">
      <c r="A41" s="11" t="s">
        <v>42</v>
      </c>
      <c r="B41" s="17">
        <v>128</v>
      </c>
      <c r="C41" s="17">
        <v>59</v>
      </c>
      <c r="D41" s="19">
        <v>187</v>
      </c>
    </row>
    <row r="42" spans="1:4" ht="12.75">
      <c r="A42" s="11" t="s">
        <v>43</v>
      </c>
      <c r="B42" s="17">
        <v>209</v>
      </c>
      <c r="C42" s="17">
        <v>81</v>
      </c>
      <c r="D42" s="19">
        <v>290</v>
      </c>
    </row>
    <row r="43" spans="1:4" ht="12.75">
      <c r="A43" s="11" t="s">
        <v>44</v>
      </c>
      <c r="B43" s="17">
        <v>66</v>
      </c>
      <c r="C43" s="17">
        <v>27</v>
      </c>
      <c r="D43" s="19">
        <v>93</v>
      </c>
    </row>
    <row r="44" spans="1:4" ht="12.75">
      <c r="A44" s="11" t="s">
        <v>45</v>
      </c>
      <c r="B44" s="17">
        <v>14</v>
      </c>
      <c r="C44" s="17">
        <v>11</v>
      </c>
      <c r="D44" s="19">
        <v>25</v>
      </c>
    </row>
    <row r="45" spans="1:4" ht="12.75">
      <c r="A45" s="11" t="s">
        <v>46</v>
      </c>
      <c r="B45" s="17">
        <v>30</v>
      </c>
      <c r="C45" s="17">
        <v>17</v>
      </c>
      <c r="D45" s="19">
        <v>47</v>
      </c>
    </row>
    <row r="46" spans="1:4" ht="12.75">
      <c r="A46" s="11" t="s">
        <v>47</v>
      </c>
      <c r="B46" s="17">
        <v>113</v>
      </c>
      <c r="C46" s="17">
        <v>86</v>
      </c>
      <c r="D46" s="19">
        <v>199</v>
      </c>
    </row>
    <row r="47" spans="1:4" ht="12.75">
      <c r="A47" s="11" t="s">
        <v>48</v>
      </c>
      <c r="B47" s="17">
        <v>99</v>
      </c>
      <c r="C47" s="17">
        <v>30</v>
      </c>
      <c r="D47" s="19">
        <v>129</v>
      </c>
    </row>
    <row r="48" spans="1:4" ht="12.75">
      <c r="A48" s="11" t="s">
        <v>49</v>
      </c>
      <c r="B48" s="17">
        <v>18</v>
      </c>
      <c r="C48" s="17">
        <v>15</v>
      </c>
      <c r="D48" s="19">
        <v>33</v>
      </c>
    </row>
    <row r="49" spans="1:4" ht="12.75">
      <c r="A49" s="11" t="s">
        <v>50</v>
      </c>
      <c r="B49" s="17">
        <v>6</v>
      </c>
      <c r="C49" s="17">
        <v>4</v>
      </c>
      <c r="D49" s="19">
        <v>10</v>
      </c>
    </row>
    <row r="50" spans="1:4" ht="12.75">
      <c r="A50" s="11" t="s">
        <v>51</v>
      </c>
      <c r="B50" s="17">
        <v>688</v>
      </c>
      <c r="C50" s="17">
        <v>429</v>
      </c>
      <c r="D50" s="18">
        <v>1117</v>
      </c>
    </row>
    <row r="51" spans="1:4" ht="12.75">
      <c r="A51" s="11" t="s">
        <v>52</v>
      </c>
      <c r="B51" s="17">
        <v>789</v>
      </c>
      <c r="C51" s="17">
        <v>475</v>
      </c>
      <c r="D51" s="18">
        <v>1264</v>
      </c>
    </row>
    <row r="52" spans="1:4" ht="12.75">
      <c r="A52" s="11" t="s">
        <v>53</v>
      </c>
      <c r="B52" s="17">
        <v>19</v>
      </c>
      <c r="C52" s="17">
        <v>7</v>
      </c>
      <c r="D52" s="19">
        <v>26</v>
      </c>
    </row>
    <row r="53" spans="1:4" ht="12.75">
      <c r="A53" s="11" t="s">
        <v>54</v>
      </c>
      <c r="B53" s="17">
        <v>30</v>
      </c>
      <c r="C53" s="17">
        <v>28</v>
      </c>
      <c r="D53" s="19">
        <v>58</v>
      </c>
    </row>
    <row r="54" spans="1:4" ht="12.75">
      <c r="A54" s="11" t="s">
        <v>55</v>
      </c>
      <c r="B54" s="17">
        <v>201</v>
      </c>
      <c r="C54" s="17">
        <v>82</v>
      </c>
      <c r="D54" s="19">
        <v>283</v>
      </c>
    </row>
    <row r="55" spans="1:4" ht="12.75">
      <c r="A55" s="11" t="s">
        <v>56</v>
      </c>
      <c r="B55" s="17">
        <v>9</v>
      </c>
      <c r="C55" s="17">
        <v>10</v>
      </c>
      <c r="D55" s="19">
        <v>19</v>
      </c>
    </row>
    <row r="56" spans="1:4" ht="12.75">
      <c r="A56" s="11" t="s">
        <v>57</v>
      </c>
      <c r="B56" s="17">
        <v>241</v>
      </c>
      <c r="C56" s="17">
        <v>127</v>
      </c>
      <c r="D56" s="19">
        <v>368</v>
      </c>
    </row>
    <row r="57" spans="1:4" ht="12.75">
      <c r="A57" s="11" t="s">
        <v>58</v>
      </c>
      <c r="B57" s="17">
        <v>188</v>
      </c>
      <c r="C57" s="17">
        <v>131</v>
      </c>
      <c r="D57" s="19">
        <v>319</v>
      </c>
    </row>
    <row r="58" spans="1:4" ht="12.75">
      <c r="A58" s="11" t="s">
        <v>59</v>
      </c>
      <c r="B58" s="20">
        <v>1648</v>
      </c>
      <c r="C58" s="20">
        <v>1147</v>
      </c>
      <c r="D58" s="18">
        <v>2795</v>
      </c>
    </row>
    <row r="59" spans="1:4" ht="12.75">
      <c r="A59" s="11" t="s">
        <v>60</v>
      </c>
      <c r="B59" s="17">
        <v>53</v>
      </c>
      <c r="C59" s="17">
        <v>39</v>
      </c>
      <c r="D59" s="19">
        <v>92</v>
      </c>
    </row>
    <row r="60" spans="1:4" ht="12.75">
      <c r="A60" s="11" t="s">
        <v>61</v>
      </c>
      <c r="B60" s="17">
        <v>33</v>
      </c>
      <c r="C60" s="17">
        <v>16</v>
      </c>
      <c r="D60" s="19">
        <v>49</v>
      </c>
    </row>
    <row r="61" spans="1:4" ht="12.75">
      <c r="A61" s="11" t="s">
        <v>62</v>
      </c>
      <c r="B61" s="17">
        <v>419</v>
      </c>
      <c r="C61" s="17">
        <v>215</v>
      </c>
      <c r="D61" s="19">
        <v>634</v>
      </c>
    </row>
    <row r="62" spans="1:4" ht="12.75">
      <c r="A62" s="11" t="s">
        <v>63</v>
      </c>
      <c r="B62" s="17">
        <v>3</v>
      </c>
      <c r="C62" s="17">
        <v>4</v>
      </c>
      <c r="D62" s="19">
        <v>7</v>
      </c>
    </row>
    <row r="63" spans="1:4" ht="12.75">
      <c r="A63" s="11" t="s">
        <v>64</v>
      </c>
      <c r="B63" s="17">
        <v>38</v>
      </c>
      <c r="C63" s="17">
        <v>36</v>
      </c>
      <c r="D63" s="19">
        <v>74</v>
      </c>
    </row>
    <row r="64" spans="1:4" ht="12.75">
      <c r="A64" s="11" t="s">
        <v>65</v>
      </c>
      <c r="B64" s="20">
        <v>1385</v>
      </c>
      <c r="C64" s="17">
        <v>687</v>
      </c>
      <c r="D64" s="18">
        <v>2072</v>
      </c>
    </row>
    <row r="65" spans="1:4" ht="12.75">
      <c r="A65" s="11" t="s">
        <v>66</v>
      </c>
      <c r="B65" s="17">
        <v>276</v>
      </c>
      <c r="C65" s="17">
        <v>118</v>
      </c>
      <c r="D65" s="19">
        <v>394</v>
      </c>
    </row>
    <row r="66" spans="1:4" ht="12.75">
      <c r="A66" s="11" t="s">
        <v>67</v>
      </c>
      <c r="B66" s="17">
        <v>134</v>
      </c>
      <c r="C66" s="17">
        <v>82</v>
      </c>
      <c r="D66" s="19">
        <v>216</v>
      </c>
    </row>
    <row r="67" spans="1:4" ht="12.75">
      <c r="A67" s="11" t="s">
        <v>68</v>
      </c>
      <c r="B67" s="17">
        <v>863</v>
      </c>
      <c r="C67" s="17">
        <v>370</v>
      </c>
      <c r="D67" s="18">
        <v>1233</v>
      </c>
    </row>
    <row r="68" spans="1:4" ht="12.75">
      <c r="A68" s="11" t="s">
        <v>69</v>
      </c>
      <c r="B68" s="17">
        <v>85</v>
      </c>
      <c r="C68" s="17">
        <v>33</v>
      </c>
      <c r="D68" s="19">
        <v>118</v>
      </c>
    </row>
    <row r="69" spans="1:4" ht="12.75">
      <c r="A69" s="11" t="s">
        <v>70</v>
      </c>
      <c r="B69" s="17">
        <v>10</v>
      </c>
      <c r="C69" s="17">
        <v>7</v>
      </c>
      <c r="D69" s="19">
        <v>17</v>
      </c>
    </row>
    <row r="70" spans="1:4" ht="12.75">
      <c r="A70" s="11" t="s">
        <v>71</v>
      </c>
      <c r="B70" s="17">
        <v>200</v>
      </c>
      <c r="C70" s="17">
        <v>81</v>
      </c>
      <c r="D70" s="19">
        <v>281</v>
      </c>
    </row>
    <row r="71" spans="1:4" ht="12.75">
      <c r="A71" s="11" t="s">
        <v>72</v>
      </c>
      <c r="B71" s="17">
        <v>151</v>
      </c>
      <c r="C71" s="17">
        <v>74</v>
      </c>
      <c r="D71" s="19">
        <v>225</v>
      </c>
    </row>
    <row r="72" spans="1:4" ht="12.75">
      <c r="A72" s="11" t="s">
        <v>73</v>
      </c>
      <c r="B72" s="17">
        <v>62</v>
      </c>
      <c r="C72" s="17">
        <v>29</v>
      </c>
      <c r="D72" s="19">
        <v>91</v>
      </c>
    </row>
    <row r="73" spans="1:4" ht="12.75">
      <c r="A73" s="11" t="s">
        <v>74</v>
      </c>
      <c r="B73" s="17">
        <v>339</v>
      </c>
      <c r="C73" s="17">
        <v>136</v>
      </c>
      <c r="D73" s="19">
        <v>475</v>
      </c>
    </row>
    <row r="74" spans="1:4" ht="12.75">
      <c r="A74" s="14" t="s">
        <v>6</v>
      </c>
      <c r="B74" s="21">
        <v>65751</v>
      </c>
      <c r="C74" s="21">
        <v>58295</v>
      </c>
      <c r="D74" s="22">
        <v>124046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workbookViewId="0" topLeftCell="A1">
      <selection activeCell="A1" sqref="A1:H74"/>
    </sheetView>
  </sheetViews>
  <sheetFormatPr defaultColWidth="9.140625" defaultRowHeight="12.75"/>
  <cols>
    <col min="1" max="1" width="27.8515625" style="3" customWidth="1"/>
    <col min="2" max="2" width="16.140625" style="3" customWidth="1"/>
    <col min="3" max="3" width="21.140625" style="3" customWidth="1"/>
    <col min="4" max="4" width="17.00390625" style="3" customWidth="1"/>
    <col min="5" max="9" width="9.140625" style="3" customWidth="1"/>
    <col min="10" max="10" width="6.710937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9" customFormat="1" ht="15" customHeight="1">
      <c r="A4" s="4"/>
      <c r="B4" s="5"/>
      <c r="C4" s="5"/>
      <c r="D4" s="7" t="s">
        <v>76</v>
      </c>
      <c r="E4" s="8"/>
      <c r="F4" s="8"/>
      <c r="G4" s="8"/>
      <c r="H4" s="8"/>
      <c r="I4" s="8"/>
      <c r="J4" s="8"/>
    </row>
    <row r="5" spans="1:4" s="10" customFormat="1" ht="12.75">
      <c r="A5" s="23" t="s">
        <v>3</v>
      </c>
      <c r="B5" s="24" t="s">
        <v>4</v>
      </c>
      <c r="C5" s="24" t="s">
        <v>5</v>
      </c>
      <c r="D5" s="25" t="s">
        <v>6</v>
      </c>
    </row>
    <row r="6" spans="1:4" ht="12.75">
      <c r="A6" s="11" t="s">
        <v>7</v>
      </c>
      <c r="B6" s="12">
        <f>'Valori assoluti'!B6*100/'Valori assoluti'!$D6</f>
        <v>67.40331491712708</v>
      </c>
      <c r="C6" s="12">
        <f>'Valori assoluti'!C6*100/'Valori assoluti'!$D6</f>
        <v>32.59668508287293</v>
      </c>
      <c r="D6" s="13">
        <f>SUM(B6:C6)</f>
        <v>100</v>
      </c>
    </row>
    <row r="7" spans="1:4" ht="12.75">
      <c r="A7" s="11" t="s">
        <v>8</v>
      </c>
      <c r="B7" s="12">
        <f>'Valori assoluti'!B7*100/'Valori assoluti'!$D7</f>
        <v>57.720891824938064</v>
      </c>
      <c r="C7" s="12">
        <f>'Valori assoluti'!C7*100/'Valori assoluti'!$D7</f>
        <v>42.279108175061936</v>
      </c>
      <c r="D7" s="13">
        <f aca="true" t="shared" si="0" ref="D7:D70">SUM(B7:C7)</f>
        <v>100</v>
      </c>
    </row>
    <row r="8" spans="1:4" ht="12.75">
      <c r="A8" s="11" t="s">
        <v>9</v>
      </c>
      <c r="B8" s="12">
        <f>'Valori assoluti'!B8*100/'Valori assoluti'!$D8</f>
        <v>61.36363636363637</v>
      </c>
      <c r="C8" s="12">
        <f>'Valori assoluti'!C8*100/'Valori assoluti'!$D8</f>
        <v>38.63636363636363</v>
      </c>
      <c r="D8" s="13">
        <f t="shared" si="0"/>
        <v>100</v>
      </c>
    </row>
    <row r="9" spans="1:4" ht="12.75">
      <c r="A9" s="11" t="s">
        <v>10</v>
      </c>
      <c r="B9" s="12">
        <f>'Valori assoluti'!B9*100/'Valori assoluti'!$D9</f>
        <v>61.98347107438016</v>
      </c>
      <c r="C9" s="12">
        <f>'Valori assoluti'!C9*100/'Valori assoluti'!$D9</f>
        <v>38.01652892561984</v>
      </c>
      <c r="D9" s="13">
        <f t="shared" si="0"/>
        <v>100</v>
      </c>
    </row>
    <row r="10" spans="1:4" ht="12.75">
      <c r="A10" s="11" t="s">
        <v>11</v>
      </c>
      <c r="B10" s="12">
        <f>'Valori assoluti'!B10*100/'Valori assoluti'!$D10</f>
        <v>70.22222222222223</v>
      </c>
      <c r="C10" s="12">
        <f>'Valori assoluti'!C10*100/'Valori assoluti'!$D10</f>
        <v>29.77777777777778</v>
      </c>
      <c r="D10" s="13">
        <f t="shared" si="0"/>
        <v>100</v>
      </c>
    </row>
    <row r="11" spans="1:4" ht="12.75">
      <c r="A11" s="11" t="s">
        <v>12</v>
      </c>
      <c r="B11" s="12">
        <f>'Valori assoluti'!B11*100/'Valori assoluti'!$D11</f>
        <v>49.75042129738262</v>
      </c>
      <c r="C11" s="12">
        <f>'Valori assoluti'!C11*100/'Valori assoluti'!$D11</f>
        <v>50.24957870261738</v>
      </c>
      <c r="D11" s="13">
        <f t="shared" si="0"/>
        <v>100</v>
      </c>
    </row>
    <row r="12" spans="1:4" ht="12.75">
      <c r="A12" s="11" t="s">
        <v>13</v>
      </c>
      <c r="B12" s="12">
        <f>'Valori assoluti'!B12*100/'Valori assoluti'!$D12</f>
        <v>33.333333333333336</v>
      </c>
      <c r="C12" s="12">
        <f>'Valori assoluti'!C12*100/'Valori assoluti'!$D12</f>
        <v>66.66666666666667</v>
      </c>
      <c r="D12" s="13">
        <f t="shared" si="0"/>
        <v>100</v>
      </c>
    </row>
    <row r="13" spans="1:4" ht="12.75">
      <c r="A13" s="11" t="s">
        <v>14</v>
      </c>
      <c r="B13" s="12">
        <f>'Valori assoluti'!B13*100/'Valori assoluti'!$D13</f>
        <v>63.821892393320965</v>
      </c>
      <c r="C13" s="12">
        <f>'Valori assoluti'!C13*100/'Valori assoluti'!$D13</f>
        <v>36.178107606679035</v>
      </c>
      <c r="D13" s="13">
        <f t="shared" si="0"/>
        <v>100</v>
      </c>
    </row>
    <row r="14" spans="1:4" ht="12.75">
      <c r="A14" s="11" t="s">
        <v>15</v>
      </c>
      <c r="B14" s="12">
        <f>'Valori assoluti'!B14*100/'Valori assoluti'!$D14</f>
        <v>68.66746698679472</v>
      </c>
      <c r="C14" s="12">
        <f>'Valori assoluti'!C14*100/'Valori assoluti'!$D14</f>
        <v>31.332533013205282</v>
      </c>
      <c r="D14" s="13">
        <f t="shared" si="0"/>
        <v>100</v>
      </c>
    </row>
    <row r="15" spans="1:4" ht="12.75">
      <c r="A15" s="11" t="s">
        <v>16</v>
      </c>
      <c r="B15" s="12">
        <f>'Valori assoluti'!B15*100/'Valori assoluti'!$D15</f>
        <v>50</v>
      </c>
      <c r="C15" s="12">
        <f>'Valori assoluti'!C15*100/'Valori assoluti'!$D15</f>
        <v>50</v>
      </c>
      <c r="D15" s="13">
        <f t="shared" si="0"/>
        <v>100</v>
      </c>
    </row>
    <row r="16" spans="1:4" ht="12.75">
      <c r="A16" s="11" t="s">
        <v>17</v>
      </c>
      <c r="B16" s="12">
        <f>'Valori assoluti'!B16*100/'Valori assoluti'!$D16</f>
        <v>52.607640994542145</v>
      </c>
      <c r="C16" s="12">
        <f>'Valori assoluti'!C16*100/'Valori assoluti'!$D16</f>
        <v>47.392359005457855</v>
      </c>
      <c r="D16" s="13">
        <f t="shared" si="0"/>
        <v>100</v>
      </c>
    </row>
    <row r="17" spans="1:4" ht="12.75">
      <c r="A17" s="11" t="s">
        <v>18</v>
      </c>
      <c r="B17" s="12">
        <f>'Valori assoluti'!B17*100/'Valori assoluti'!$D17</f>
        <v>75</v>
      </c>
      <c r="C17" s="12">
        <f>'Valori assoluti'!C17*100/'Valori assoluti'!$D17</f>
        <v>25</v>
      </c>
      <c r="D17" s="13">
        <f t="shared" si="0"/>
        <v>100</v>
      </c>
    </row>
    <row r="18" spans="1:4" ht="12.75">
      <c r="A18" s="11" t="s">
        <v>19</v>
      </c>
      <c r="B18" s="12">
        <f>'Valori assoluti'!B18*100/'Valori assoluti'!$D18</f>
        <v>33.333333333333336</v>
      </c>
      <c r="C18" s="12">
        <f>'Valori assoluti'!C18*100/'Valori assoluti'!$D18</f>
        <v>66.66666666666667</v>
      </c>
      <c r="D18" s="13">
        <f t="shared" si="0"/>
        <v>100</v>
      </c>
    </row>
    <row r="19" spans="1:4" ht="12.75">
      <c r="A19" s="11" t="s">
        <v>20</v>
      </c>
      <c r="B19" s="12">
        <f>'Valori assoluti'!B19*100/'Valori assoluti'!$D19</f>
        <v>62.5</v>
      </c>
      <c r="C19" s="12">
        <f>'Valori assoluti'!C19*100/'Valori assoluti'!$D19</f>
        <v>37.5</v>
      </c>
      <c r="D19" s="13">
        <f t="shared" si="0"/>
        <v>100</v>
      </c>
    </row>
    <row r="20" spans="1:4" ht="12.75">
      <c r="A20" s="11" t="s">
        <v>21</v>
      </c>
      <c r="B20" s="12">
        <f>'Valori assoluti'!B20*100/'Valori assoluti'!$D20</f>
        <v>63.265306122448976</v>
      </c>
      <c r="C20" s="12">
        <f>'Valori assoluti'!C20*100/'Valori assoluti'!$D20</f>
        <v>36.734693877551024</v>
      </c>
      <c r="D20" s="13">
        <f t="shared" si="0"/>
        <v>100</v>
      </c>
    </row>
    <row r="21" spans="1:4" ht="12.75">
      <c r="A21" s="11" t="s">
        <v>22</v>
      </c>
      <c r="B21" s="12">
        <f>'Valori assoluti'!B21*100/'Valori assoluti'!$D21</f>
        <v>73.17073170731707</v>
      </c>
      <c r="C21" s="12">
        <f>'Valori assoluti'!C21*100/'Valori assoluti'!$D21</f>
        <v>26.829268292682926</v>
      </c>
      <c r="D21" s="13">
        <f t="shared" si="0"/>
        <v>100</v>
      </c>
    </row>
    <row r="22" spans="1:4" ht="12.75">
      <c r="A22" s="11" t="s">
        <v>23</v>
      </c>
      <c r="B22" s="12">
        <f>'Valori assoluti'!B22*100/'Valori assoluti'!$D22</f>
        <v>57.142857142857146</v>
      </c>
      <c r="C22" s="12">
        <f>'Valori assoluti'!C22*100/'Valori assoluti'!$D22</f>
        <v>42.857142857142854</v>
      </c>
      <c r="D22" s="13">
        <f t="shared" si="0"/>
        <v>100</v>
      </c>
    </row>
    <row r="23" spans="1:4" ht="12.75">
      <c r="A23" s="11" t="s">
        <v>24</v>
      </c>
      <c r="B23" s="12">
        <f>'Valori assoluti'!B23*100/'Valori assoluti'!$D23</f>
        <v>63.52169525731584</v>
      </c>
      <c r="C23" s="12">
        <f>'Valori assoluti'!C23*100/'Valori assoluti'!$D23</f>
        <v>36.47830474268416</v>
      </c>
      <c r="D23" s="13">
        <f t="shared" si="0"/>
        <v>100</v>
      </c>
    </row>
    <row r="24" spans="1:4" ht="12.75">
      <c r="A24" s="11" t="s">
        <v>25</v>
      </c>
      <c r="B24" s="12">
        <f>'Valori assoluti'!B24*100/'Valori assoluti'!$D24</f>
        <v>60.35353535353536</v>
      </c>
      <c r="C24" s="12">
        <f>'Valori assoluti'!C24*100/'Valori assoluti'!$D24</f>
        <v>39.64646464646464</v>
      </c>
      <c r="D24" s="13">
        <f t="shared" si="0"/>
        <v>100</v>
      </c>
    </row>
    <row r="25" spans="1:4" ht="12.75">
      <c r="A25" s="11" t="s">
        <v>26</v>
      </c>
      <c r="B25" s="12">
        <f>'Valori assoluti'!B25*100/'Valori assoluti'!$D25</f>
        <v>55.74983187626093</v>
      </c>
      <c r="C25" s="12">
        <f>'Valori assoluti'!C25*100/'Valori assoluti'!$D25</f>
        <v>44.25016812373907</v>
      </c>
      <c r="D25" s="13">
        <f t="shared" si="0"/>
        <v>100</v>
      </c>
    </row>
    <row r="26" spans="1:4" ht="12.75">
      <c r="A26" s="11" t="s">
        <v>27</v>
      </c>
      <c r="B26" s="12">
        <f>'Valori assoluti'!B26*100/'Valori assoluti'!$D26</f>
        <v>50</v>
      </c>
      <c r="C26" s="12">
        <f>'Valori assoluti'!C26*100/'Valori assoluti'!$D26</f>
        <v>50</v>
      </c>
      <c r="D26" s="13">
        <f t="shared" si="0"/>
        <v>100</v>
      </c>
    </row>
    <row r="27" spans="1:4" ht="12.75">
      <c r="A27" s="11" t="s">
        <v>28</v>
      </c>
      <c r="B27" s="12">
        <f>'Valori assoluti'!B27*100/'Valori assoluti'!$D27</f>
        <v>73.29700272479565</v>
      </c>
      <c r="C27" s="12">
        <f>'Valori assoluti'!C27*100/'Valori assoluti'!$D27</f>
        <v>26.70299727520436</v>
      </c>
      <c r="D27" s="13">
        <f t="shared" si="0"/>
        <v>100</v>
      </c>
    </row>
    <row r="28" spans="1:4" ht="12.75">
      <c r="A28" s="11" t="s">
        <v>29</v>
      </c>
      <c r="B28" s="12">
        <f>'Valori assoluti'!B28*100/'Valori assoluti'!$D28</f>
        <v>75</v>
      </c>
      <c r="C28" s="12">
        <f>'Valori assoluti'!C28*100/'Valori assoluti'!$D28</f>
        <v>25</v>
      </c>
      <c r="D28" s="13">
        <f t="shared" si="0"/>
        <v>100</v>
      </c>
    </row>
    <row r="29" spans="1:4" ht="12.75">
      <c r="A29" s="11" t="s">
        <v>30</v>
      </c>
      <c r="B29" s="12">
        <f>'Valori assoluti'!B29*100/'Valori assoluti'!$D29</f>
        <v>79.48717948717949</v>
      </c>
      <c r="C29" s="12">
        <f>'Valori assoluti'!C29*100/'Valori assoluti'!$D29</f>
        <v>20.512820512820515</v>
      </c>
      <c r="D29" s="13">
        <f t="shared" si="0"/>
        <v>100</v>
      </c>
    </row>
    <row r="30" spans="1:4" ht="12.75">
      <c r="A30" s="11" t="s">
        <v>31</v>
      </c>
      <c r="B30" s="12">
        <f>'Valori assoluti'!B30*100/'Valori assoluti'!$D30</f>
        <v>66.66666666666667</v>
      </c>
      <c r="C30" s="12">
        <f>'Valori assoluti'!C30*100/'Valori assoluti'!$D30</f>
        <v>33.333333333333336</v>
      </c>
      <c r="D30" s="13">
        <f t="shared" si="0"/>
        <v>100</v>
      </c>
    </row>
    <row r="31" spans="1:4" ht="12.75">
      <c r="A31" s="11" t="s">
        <v>32</v>
      </c>
      <c r="B31" s="12">
        <f>'Valori assoluti'!B31*100/'Valori assoluti'!$D31</f>
        <v>69.23076923076923</v>
      </c>
      <c r="C31" s="12">
        <f>'Valori assoluti'!C31*100/'Valori assoluti'!$D31</f>
        <v>30.76923076923077</v>
      </c>
      <c r="D31" s="13">
        <f t="shared" si="0"/>
        <v>100</v>
      </c>
    </row>
    <row r="32" spans="1:4" ht="12.75">
      <c r="A32" s="11" t="s">
        <v>33</v>
      </c>
      <c r="B32" s="12">
        <f>'Valori assoluti'!B32*100/'Valori assoluti'!$D32</f>
        <v>87.5</v>
      </c>
      <c r="C32" s="12">
        <f>'Valori assoluti'!C32*100/'Valori assoluti'!$D32</f>
        <v>12.5</v>
      </c>
      <c r="D32" s="13">
        <f t="shared" si="0"/>
        <v>100</v>
      </c>
    </row>
    <row r="33" spans="1:4" ht="12.75">
      <c r="A33" s="11" t="s">
        <v>34</v>
      </c>
      <c r="B33" s="12">
        <f>'Valori assoluti'!B33*100/'Valori assoluti'!$D33</f>
        <v>100</v>
      </c>
      <c r="C33" s="12">
        <f>'Valori assoluti'!C33*100/'Valori assoluti'!$D33</f>
        <v>0</v>
      </c>
      <c r="D33" s="13">
        <f t="shared" si="0"/>
        <v>100</v>
      </c>
    </row>
    <row r="34" spans="1:4" ht="12.75">
      <c r="A34" s="11" t="s">
        <v>35</v>
      </c>
      <c r="B34" s="12">
        <f>'Valori assoluti'!B34*100/'Valori assoluti'!$D34</f>
        <v>61.60520607375271</v>
      </c>
      <c r="C34" s="12">
        <f>'Valori assoluti'!C34*100/'Valori assoluti'!$D34</f>
        <v>38.39479392624729</v>
      </c>
      <c r="D34" s="13">
        <f t="shared" si="0"/>
        <v>100</v>
      </c>
    </row>
    <row r="35" spans="1:4" ht="12.75">
      <c r="A35" s="11" t="s">
        <v>36</v>
      </c>
      <c r="B35" s="12">
        <f>'Valori assoluti'!B35*100/'Valori assoluti'!$D35</f>
        <v>42.857142857142854</v>
      </c>
      <c r="C35" s="12">
        <f>'Valori assoluti'!C35*100/'Valori assoluti'!$D35</f>
        <v>57.142857142857146</v>
      </c>
      <c r="D35" s="13">
        <f t="shared" si="0"/>
        <v>100</v>
      </c>
    </row>
    <row r="36" spans="1:4" ht="12.75">
      <c r="A36" s="11" t="s">
        <v>37</v>
      </c>
      <c r="B36" s="12">
        <f>'Valori assoluti'!B36*100/'Valori assoluti'!$D36</f>
        <v>67.48633879781421</v>
      </c>
      <c r="C36" s="12">
        <f>'Valori assoluti'!C36*100/'Valori assoluti'!$D36</f>
        <v>32.513661202185794</v>
      </c>
      <c r="D36" s="13">
        <f t="shared" si="0"/>
        <v>100</v>
      </c>
    </row>
    <row r="37" spans="1:4" ht="12.75">
      <c r="A37" s="11" t="s">
        <v>38</v>
      </c>
      <c r="B37" s="12">
        <f>'Valori assoluti'!B37*100/'Valori assoluti'!$D37</f>
        <v>85.71428571428571</v>
      </c>
      <c r="C37" s="12">
        <f>'Valori assoluti'!C37*100/'Valori assoluti'!$D37</f>
        <v>14.285714285714286</v>
      </c>
      <c r="D37" s="13">
        <f t="shared" si="0"/>
        <v>100</v>
      </c>
    </row>
    <row r="38" spans="1:4" ht="12.75">
      <c r="A38" s="11" t="s">
        <v>39</v>
      </c>
      <c r="B38" s="12">
        <f>'Valori assoluti'!B38*100/'Valori assoluti'!$D38</f>
        <v>57.142857142857146</v>
      </c>
      <c r="C38" s="12">
        <f>'Valori assoluti'!C38*100/'Valori assoluti'!$D38</f>
        <v>42.857142857142854</v>
      </c>
      <c r="D38" s="13">
        <f t="shared" si="0"/>
        <v>100</v>
      </c>
    </row>
    <row r="39" spans="1:4" ht="12.75">
      <c r="A39" s="11" t="s">
        <v>40</v>
      </c>
      <c r="B39" s="12">
        <f>'Valori assoluti'!B39*100/'Valori assoluti'!$D39</f>
        <v>58.46153846153846</v>
      </c>
      <c r="C39" s="12">
        <f>'Valori assoluti'!C39*100/'Valori assoluti'!$D39</f>
        <v>41.53846153846154</v>
      </c>
      <c r="D39" s="13">
        <f t="shared" si="0"/>
        <v>100</v>
      </c>
    </row>
    <row r="40" spans="1:4" ht="12.75">
      <c r="A40" s="11" t="s">
        <v>41</v>
      </c>
      <c r="B40" s="12">
        <f>'Valori assoluti'!B40*100/'Valori assoluti'!$D40</f>
        <v>60</v>
      </c>
      <c r="C40" s="12">
        <f>'Valori assoluti'!C40*100/'Valori assoluti'!$D40</f>
        <v>40</v>
      </c>
      <c r="D40" s="13">
        <f t="shared" si="0"/>
        <v>100</v>
      </c>
    </row>
    <row r="41" spans="1:4" ht="12.75">
      <c r="A41" s="11" t="s">
        <v>42</v>
      </c>
      <c r="B41" s="12">
        <f>'Valori assoluti'!B41*100/'Valori assoluti'!$D41</f>
        <v>68.44919786096257</v>
      </c>
      <c r="C41" s="12">
        <f>'Valori assoluti'!C41*100/'Valori assoluti'!$D41</f>
        <v>31.550802139037433</v>
      </c>
      <c r="D41" s="13">
        <f t="shared" si="0"/>
        <v>100</v>
      </c>
    </row>
    <row r="42" spans="1:4" ht="12.75">
      <c r="A42" s="11" t="s">
        <v>43</v>
      </c>
      <c r="B42" s="12">
        <f>'Valori assoluti'!B42*100/'Valori assoluti'!$D42</f>
        <v>72.06896551724138</v>
      </c>
      <c r="C42" s="12">
        <f>'Valori assoluti'!C42*100/'Valori assoluti'!$D42</f>
        <v>27.93103448275862</v>
      </c>
      <c r="D42" s="13">
        <f t="shared" si="0"/>
        <v>100</v>
      </c>
    </row>
    <row r="43" spans="1:4" ht="12.75">
      <c r="A43" s="11" t="s">
        <v>44</v>
      </c>
      <c r="B43" s="12">
        <f>'Valori assoluti'!B43*100/'Valori assoluti'!$D43</f>
        <v>70.96774193548387</v>
      </c>
      <c r="C43" s="12">
        <f>'Valori assoluti'!C43*100/'Valori assoluti'!$D43</f>
        <v>29.032258064516128</v>
      </c>
      <c r="D43" s="13">
        <f t="shared" si="0"/>
        <v>100</v>
      </c>
    </row>
    <row r="44" spans="1:4" ht="12.75">
      <c r="A44" s="11" t="s">
        <v>45</v>
      </c>
      <c r="B44" s="12">
        <f>'Valori assoluti'!B44*100/'Valori assoluti'!$D44</f>
        <v>56</v>
      </c>
      <c r="C44" s="12">
        <f>'Valori assoluti'!C44*100/'Valori assoluti'!$D44</f>
        <v>44</v>
      </c>
      <c r="D44" s="13">
        <f t="shared" si="0"/>
        <v>100</v>
      </c>
    </row>
    <row r="45" spans="1:4" ht="12.75">
      <c r="A45" s="11" t="s">
        <v>46</v>
      </c>
      <c r="B45" s="12">
        <f>'Valori assoluti'!B45*100/'Valori assoluti'!$D45</f>
        <v>63.829787234042556</v>
      </c>
      <c r="C45" s="12">
        <f>'Valori assoluti'!C45*100/'Valori assoluti'!$D45</f>
        <v>36.170212765957444</v>
      </c>
      <c r="D45" s="13">
        <f t="shared" si="0"/>
        <v>100</v>
      </c>
    </row>
    <row r="46" spans="1:4" ht="12.75">
      <c r="A46" s="11" t="s">
        <v>47</v>
      </c>
      <c r="B46" s="12">
        <f>'Valori assoluti'!B46*100/'Valori assoluti'!$D46</f>
        <v>56.78391959798995</v>
      </c>
      <c r="C46" s="12">
        <f>'Valori assoluti'!C46*100/'Valori assoluti'!$D46</f>
        <v>43.21608040201005</v>
      </c>
      <c r="D46" s="13">
        <f t="shared" si="0"/>
        <v>100</v>
      </c>
    </row>
    <row r="47" spans="1:4" ht="12.75">
      <c r="A47" s="11" t="s">
        <v>48</v>
      </c>
      <c r="B47" s="12">
        <f>'Valori assoluti'!B47*100/'Valori assoluti'!$D47</f>
        <v>76.74418604651163</v>
      </c>
      <c r="C47" s="12">
        <f>'Valori assoluti'!C47*100/'Valori assoluti'!$D47</f>
        <v>23.25581395348837</v>
      </c>
      <c r="D47" s="13">
        <f t="shared" si="0"/>
        <v>100</v>
      </c>
    </row>
    <row r="48" spans="1:4" ht="12.75">
      <c r="A48" s="11" t="s">
        <v>49</v>
      </c>
      <c r="B48" s="12">
        <f>'Valori assoluti'!B48*100/'Valori assoluti'!$D48</f>
        <v>54.54545454545455</v>
      </c>
      <c r="C48" s="12">
        <f>'Valori assoluti'!C48*100/'Valori assoluti'!$D48</f>
        <v>45.45454545454545</v>
      </c>
      <c r="D48" s="13">
        <f t="shared" si="0"/>
        <v>100</v>
      </c>
    </row>
    <row r="49" spans="1:4" ht="12.75">
      <c r="A49" s="11" t="s">
        <v>50</v>
      </c>
      <c r="B49" s="12">
        <f>'Valori assoluti'!B49*100/'Valori assoluti'!$D49</f>
        <v>60</v>
      </c>
      <c r="C49" s="12">
        <f>'Valori assoluti'!C49*100/'Valori assoluti'!$D49</f>
        <v>40</v>
      </c>
      <c r="D49" s="13">
        <f t="shared" si="0"/>
        <v>100</v>
      </c>
    </row>
    <row r="50" spans="1:4" ht="12.75">
      <c r="A50" s="11" t="s">
        <v>51</v>
      </c>
      <c r="B50" s="12">
        <f>'Valori assoluti'!B50*100/'Valori assoluti'!$D50</f>
        <v>61.593554162936435</v>
      </c>
      <c r="C50" s="12">
        <f>'Valori assoluti'!C50*100/'Valori assoluti'!$D50</f>
        <v>38.406445837063565</v>
      </c>
      <c r="D50" s="13">
        <f t="shared" si="0"/>
        <v>100</v>
      </c>
    </row>
    <row r="51" spans="1:4" ht="12.75">
      <c r="A51" s="11" t="s">
        <v>52</v>
      </c>
      <c r="B51" s="12">
        <f>'Valori assoluti'!B51*100/'Valori assoluti'!$D51</f>
        <v>62.42088607594937</v>
      </c>
      <c r="C51" s="12">
        <f>'Valori assoluti'!C51*100/'Valori assoluti'!$D51</f>
        <v>37.57911392405063</v>
      </c>
      <c r="D51" s="13">
        <f t="shared" si="0"/>
        <v>100</v>
      </c>
    </row>
    <row r="52" spans="1:4" ht="12.75">
      <c r="A52" s="11" t="s">
        <v>53</v>
      </c>
      <c r="B52" s="12">
        <f>'Valori assoluti'!B52*100/'Valori assoluti'!$D52</f>
        <v>73.07692307692308</v>
      </c>
      <c r="C52" s="12">
        <f>'Valori assoluti'!C52*100/'Valori assoluti'!$D52</f>
        <v>26.923076923076923</v>
      </c>
      <c r="D52" s="13">
        <f t="shared" si="0"/>
        <v>100</v>
      </c>
    </row>
    <row r="53" spans="1:4" ht="12.75">
      <c r="A53" s="11" t="s">
        <v>54</v>
      </c>
      <c r="B53" s="12">
        <f>'Valori assoluti'!B53*100/'Valori assoluti'!$D53</f>
        <v>51.724137931034484</v>
      </c>
      <c r="C53" s="12">
        <f>'Valori assoluti'!C53*100/'Valori assoluti'!$D53</f>
        <v>48.275862068965516</v>
      </c>
      <c r="D53" s="13">
        <f t="shared" si="0"/>
        <v>100</v>
      </c>
    </row>
    <row r="54" spans="1:4" ht="12.75">
      <c r="A54" s="11" t="s">
        <v>55</v>
      </c>
      <c r="B54" s="12">
        <f>'Valori assoluti'!B54*100/'Valori assoluti'!$D54</f>
        <v>71.02473498233215</v>
      </c>
      <c r="C54" s="12">
        <f>'Valori assoluti'!C54*100/'Valori assoluti'!$D54</f>
        <v>28.975265017667844</v>
      </c>
      <c r="D54" s="13">
        <f t="shared" si="0"/>
        <v>100</v>
      </c>
    </row>
    <row r="55" spans="1:4" ht="12.75">
      <c r="A55" s="11" t="s">
        <v>56</v>
      </c>
      <c r="B55" s="12">
        <f>'Valori assoluti'!B55*100/'Valori assoluti'!$D55</f>
        <v>47.36842105263158</v>
      </c>
      <c r="C55" s="12">
        <f>'Valori assoluti'!C55*100/'Valori assoluti'!$D55</f>
        <v>52.63157894736842</v>
      </c>
      <c r="D55" s="13">
        <f t="shared" si="0"/>
        <v>100</v>
      </c>
    </row>
    <row r="56" spans="1:4" ht="12.75">
      <c r="A56" s="11" t="s">
        <v>57</v>
      </c>
      <c r="B56" s="12">
        <f>'Valori assoluti'!B56*100/'Valori assoluti'!$D56</f>
        <v>65.48913043478261</v>
      </c>
      <c r="C56" s="12">
        <f>'Valori assoluti'!C56*100/'Valori assoluti'!$D56</f>
        <v>34.51086956521739</v>
      </c>
      <c r="D56" s="13">
        <f t="shared" si="0"/>
        <v>100</v>
      </c>
    </row>
    <row r="57" spans="1:4" ht="12.75">
      <c r="A57" s="11" t="s">
        <v>58</v>
      </c>
      <c r="B57" s="12">
        <f>'Valori assoluti'!B57*100/'Valori assoluti'!$D57</f>
        <v>58.93416927899686</v>
      </c>
      <c r="C57" s="12">
        <f>'Valori assoluti'!C57*100/'Valori assoluti'!$D57</f>
        <v>41.06583072100314</v>
      </c>
      <c r="D57" s="13">
        <f t="shared" si="0"/>
        <v>100</v>
      </c>
    </row>
    <row r="58" spans="1:4" ht="12.75">
      <c r="A58" s="11" t="s">
        <v>59</v>
      </c>
      <c r="B58" s="12">
        <f>'Valori assoluti'!B58*100/'Valori assoluti'!$D58</f>
        <v>58.96243291592129</v>
      </c>
      <c r="C58" s="12">
        <f>'Valori assoluti'!C58*100/'Valori assoluti'!$D58</f>
        <v>41.03756708407871</v>
      </c>
      <c r="D58" s="13">
        <f t="shared" si="0"/>
        <v>100</v>
      </c>
    </row>
    <row r="59" spans="1:4" ht="12.75">
      <c r="A59" s="11" t="s">
        <v>60</v>
      </c>
      <c r="B59" s="12">
        <f>'Valori assoluti'!B59*100/'Valori assoluti'!$D59</f>
        <v>57.608695652173914</v>
      </c>
      <c r="C59" s="12">
        <f>'Valori assoluti'!C59*100/'Valori assoluti'!$D59</f>
        <v>42.391304347826086</v>
      </c>
      <c r="D59" s="13">
        <f t="shared" si="0"/>
        <v>100</v>
      </c>
    </row>
    <row r="60" spans="1:4" ht="12.75">
      <c r="A60" s="11" t="s">
        <v>61</v>
      </c>
      <c r="B60" s="12">
        <f>'Valori assoluti'!B60*100/'Valori assoluti'!$D60</f>
        <v>67.34693877551021</v>
      </c>
      <c r="C60" s="12">
        <f>'Valori assoluti'!C60*100/'Valori assoluti'!$D60</f>
        <v>32.6530612244898</v>
      </c>
      <c r="D60" s="13">
        <f t="shared" si="0"/>
        <v>100</v>
      </c>
    </row>
    <row r="61" spans="1:4" ht="12.75">
      <c r="A61" s="11" t="s">
        <v>62</v>
      </c>
      <c r="B61" s="12">
        <f>'Valori assoluti'!B61*100/'Valori assoluti'!$D61</f>
        <v>66.08832807570978</v>
      </c>
      <c r="C61" s="12">
        <f>'Valori assoluti'!C61*100/'Valori assoluti'!$D61</f>
        <v>33.91167192429022</v>
      </c>
      <c r="D61" s="13">
        <f t="shared" si="0"/>
        <v>100</v>
      </c>
    </row>
    <row r="62" spans="1:4" ht="12.75">
      <c r="A62" s="11" t="s">
        <v>63</v>
      </c>
      <c r="B62" s="12">
        <f>'Valori assoluti'!B62*100/'Valori assoluti'!$D62</f>
        <v>42.857142857142854</v>
      </c>
      <c r="C62" s="12">
        <f>'Valori assoluti'!C62*100/'Valori assoluti'!$D62</f>
        <v>57.142857142857146</v>
      </c>
      <c r="D62" s="13">
        <f t="shared" si="0"/>
        <v>100</v>
      </c>
    </row>
    <row r="63" spans="1:4" ht="12.75">
      <c r="A63" s="11" t="s">
        <v>64</v>
      </c>
      <c r="B63" s="12">
        <f>'Valori assoluti'!B63*100/'Valori assoluti'!$D63</f>
        <v>51.351351351351354</v>
      </c>
      <c r="C63" s="12">
        <f>'Valori assoluti'!C63*100/'Valori assoluti'!$D63</f>
        <v>48.648648648648646</v>
      </c>
      <c r="D63" s="13">
        <f t="shared" si="0"/>
        <v>100</v>
      </c>
    </row>
    <row r="64" spans="1:4" ht="12.75">
      <c r="A64" s="11" t="s">
        <v>65</v>
      </c>
      <c r="B64" s="12">
        <f>'Valori assoluti'!B64*100/'Valori assoluti'!$D64</f>
        <v>66.84362934362935</v>
      </c>
      <c r="C64" s="12">
        <f>'Valori assoluti'!C64*100/'Valori assoluti'!$D64</f>
        <v>33.156370656370655</v>
      </c>
      <c r="D64" s="13">
        <f t="shared" si="0"/>
        <v>100</v>
      </c>
    </row>
    <row r="65" spans="1:4" ht="12.75">
      <c r="A65" s="11" t="s">
        <v>66</v>
      </c>
      <c r="B65" s="12">
        <f>'Valori assoluti'!B65*100/'Valori assoluti'!$D65</f>
        <v>70.05076142131979</v>
      </c>
      <c r="C65" s="12">
        <f>'Valori assoluti'!C65*100/'Valori assoluti'!$D65</f>
        <v>29.949238578680202</v>
      </c>
      <c r="D65" s="13">
        <f t="shared" si="0"/>
        <v>100</v>
      </c>
    </row>
    <row r="66" spans="1:4" ht="12.75">
      <c r="A66" s="11" t="s">
        <v>67</v>
      </c>
      <c r="B66" s="12">
        <f>'Valori assoluti'!B66*100/'Valori assoluti'!$D66</f>
        <v>62.03703703703704</v>
      </c>
      <c r="C66" s="12">
        <f>'Valori assoluti'!C66*100/'Valori assoluti'!$D66</f>
        <v>37.96296296296296</v>
      </c>
      <c r="D66" s="13">
        <f t="shared" si="0"/>
        <v>100</v>
      </c>
    </row>
    <row r="67" spans="1:4" ht="12.75">
      <c r="A67" s="11" t="s">
        <v>68</v>
      </c>
      <c r="B67" s="12">
        <f>'Valori assoluti'!B67*100/'Valori assoluti'!$D67</f>
        <v>69.9918896999189</v>
      </c>
      <c r="C67" s="12">
        <f>'Valori assoluti'!C67*100/'Valori assoluti'!$D67</f>
        <v>30.008110300081103</v>
      </c>
      <c r="D67" s="13">
        <f t="shared" si="0"/>
        <v>100</v>
      </c>
    </row>
    <row r="68" spans="1:4" ht="12.75">
      <c r="A68" s="11" t="s">
        <v>69</v>
      </c>
      <c r="B68" s="12">
        <f>'Valori assoluti'!B68*100/'Valori assoluti'!$D68</f>
        <v>72.03389830508475</v>
      </c>
      <c r="C68" s="12">
        <f>'Valori assoluti'!C68*100/'Valori assoluti'!$D68</f>
        <v>27.966101694915253</v>
      </c>
      <c r="D68" s="13">
        <f t="shared" si="0"/>
        <v>100</v>
      </c>
    </row>
    <row r="69" spans="1:4" ht="12.75">
      <c r="A69" s="11" t="s">
        <v>70</v>
      </c>
      <c r="B69" s="12">
        <f>'Valori assoluti'!B69*100/'Valori assoluti'!$D69</f>
        <v>58.8235294117647</v>
      </c>
      <c r="C69" s="12">
        <f>'Valori assoluti'!C69*100/'Valori assoluti'!$D69</f>
        <v>41.1764705882353</v>
      </c>
      <c r="D69" s="13">
        <f t="shared" si="0"/>
        <v>100</v>
      </c>
    </row>
    <row r="70" spans="1:4" ht="12.75">
      <c r="A70" s="11" t="s">
        <v>71</v>
      </c>
      <c r="B70" s="12">
        <f>'Valori assoluti'!B70*100/'Valori assoluti'!$D70</f>
        <v>71.17437722419929</v>
      </c>
      <c r="C70" s="12">
        <f>'Valori assoluti'!C70*100/'Valori assoluti'!$D70</f>
        <v>28.82562277580071</v>
      </c>
      <c r="D70" s="13">
        <f t="shared" si="0"/>
        <v>100</v>
      </c>
    </row>
    <row r="71" spans="1:4" ht="12.75">
      <c r="A71" s="11" t="s">
        <v>72</v>
      </c>
      <c r="B71" s="12">
        <f>'Valori assoluti'!B71*100/'Valori assoluti'!$D71</f>
        <v>67.11111111111111</v>
      </c>
      <c r="C71" s="12">
        <f>'Valori assoluti'!C71*100/'Valori assoluti'!$D71</f>
        <v>32.888888888888886</v>
      </c>
      <c r="D71" s="13">
        <f>SUM(B71:C71)</f>
        <v>100</v>
      </c>
    </row>
    <row r="72" spans="1:4" ht="12.75">
      <c r="A72" s="11" t="s">
        <v>73</v>
      </c>
      <c r="B72" s="12">
        <f>'Valori assoluti'!B72*100/'Valori assoluti'!$D72</f>
        <v>68.13186813186813</v>
      </c>
      <c r="C72" s="12">
        <f>'Valori assoluti'!C72*100/'Valori assoluti'!$D72</f>
        <v>31.86813186813187</v>
      </c>
      <c r="D72" s="13">
        <f>SUM(B72:C72)</f>
        <v>100</v>
      </c>
    </row>
    <row r="73" spans="1:4" ht="12.75">
      <c r="A73" s="11" t="s">
        <v>74</v>
      </c>
      <c r="B73" s="12">
        <f>'Valori assoluti'!B73*100/'Valori assoluti'!$D73</f>
        <v>71.36842105263158</v>
      </c>
      <c r="C73" s="12">
        <f>'Valori assoluti'!C73*100/'Valori assoluti'!$D73</f>
        <v>28.63157894736842</v>
      </c>
      <c r="D73" s="13">
        <f>SUM(B73:C73)</f>
        <v>100</v>
      </c>
    </row>
    <row r="74" spans="1:4" ht="12.75">
      <c r="A74" s="14" t="s">
        <v>6</v>
      </c>
      <c r="B74" s="15">
        <f>'Valori assoluti'!B74*100/'Valori assoluti'!$D74</f>
        <v>53.00533672992277</v>
      </c>
      <c r="C74" s="15">
        <f>'Valori assoluti'!C74*100/'Valori assoluti'!$D74</f>
        <v>46.99466327007723</v>
      </c>
      <c r="D74" s="16">
        <f>SUM(B74:C74)</f>
        <v>100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2006-05-04T09:46:19Z</cp:lastPrinted>
  <dcterms:created xsi:type="dcterms:W3CDTF">2006-02-02T11:59:10Z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