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20" windowWidth="15480" windowHeight="5040" activeTab="0"/>
  </bookViews>
  <sheets>
    <sheet name="Valori assoluti" sheetId="1" r:id="rId1"/>
    <sheet name="Percentuali" sheetId="2" r:id="rId2"/>
  </sheets>
  <definedNames>
    <definedName name="_xlnm.Print_Area" localSheetId="1">'Percentuali'!$A$1:$I$74</definedName>
    <definedName name="_xlnm.Print_Area" localSheetId="0">'Valori assoluti'!$A$1:$I$74</definedName>
    <definedName name="IDX" localSheetId="1">'Percentuali'!$A$1:$A$1</definedName>
    <definedName name="IDX" localSheetId="0">'Valori assoluti'!$A$1:$A$1</definedName>
    <definedName name="TABLE" localSheetId="1">'Percentuali'!$A$2:$D$3</definedName>
    <definedName name="TABLE" localSheetId="0">'Valori assoluti'!$A$2:$D$3</definedName>
    <definedName name="TABLE_2" localSheetId="1">'Percentuali'!$A$5:$D$74</definedName>
    <definedName name="TABLE_2" localSheetId="0">'Valori assoluti'!$A$5:$D$74</definedName>
    <definedName name="TABLE_3" localSheetId="1">'Percentuali'!$A$5:$D$74</definedName>
    <definedName name="TABLE_3" localSheetId="0">'Valori assoluti'!$A$5:$D$74</definedName>
  </definedNames>
  <calcPr fullCalcOnLoad="1"/>
</workbook>
</file>

<file path=xl/sharedStrings.xml><?xml version="1.0" encoding="utf-8"?>
<sst xmlns="http://schemas.openxmlformats.org/spreadsheetml/2006/main" count="154" uniqueCount="77">
  <si>
    <t xml:space="preserve"> </t>
  </si>
  <si>
    <t>Spostamenti pendolari dei residenti nel comune di Bologna per luogo di destinazione e cittadinanza</t>
  </si>
  <si>
    <t>In complesso</t>
  </si>
  <si>
    <t>Luogo di destinazione</t>
  </si>
  <si>
    <t>Italiana</t>
  </si>
  <si>
    <t>Straniera o Apolide</t>
  </si>
  <si>
    <t>Totale</t>
  </si>
  <si>
    <t>Anzola dell'Emilia</t>
  </si>
  <si>
    <t>Argelato</t>
  </si>
  <si>
    <t>Baricella</t>
  </si>
  <si>
    <t>Bazzano</t>
  </si>
  <si>
    <t>Bentivoglio</t>
  </si>
  <si>
    <t>Bologna</t>
  </si>
  <si>
    <t>Borgo Tossignano</t>
  </si>
  <si>
    <t>Budrio</t>
  </si>
  <si>
    <t>Calderara di Reno</t>
  </si>
  <si>
    <t>Camugnano</t>
  </si>
  <si>
    <t>Casalecchio di Reno</t>
  </si>
  <si>
    <t>Casalfiumanese</t>
  </si>
  <si>
    <t>Castel d'Aiano</t>
  </si>
  <si>
    <t>Castel di Casio</t>
  </si>
  <si>
    <t>Castel Guelfo di Bologna</t>
  </si>
  <si>
    <t>Castello d'Argile</t>
  </si>
  <si>
    <t>Castello di Serravalle</t>
  </si>
  <si>
    <t>Castel Maggiore</t>
  </si>
  <si>
    <t>Castel San Pietro Terme</t>
  </si>
  <si>
    <t>Castenaso</t>
  </si>
  <si>
    <t>Castiglione dei Pepoli</t>
  </si>
  <si>
    <t>Crespellano</t>
  </si>
  <si>
    <t>Crevalcore</t>
  </si>
  <si>
    <t>Dozza</t>
  </si>
  <si>
    <t>Fontanelice</t>
  </si>
  <si>
    <t>Gaggio Montano</t>
  </si>
  <si>
    <t>Galliera</t>
  </si>
  <si>
    <t>Granaglione</t>
  </si>
  <si>
    <t>Granarolo dell'Emilia</t>
  </si>
  <si>
    <t>Grizzana Morandi</t>
  </si>
  <si>
    <t>Imola</t>
  </si>
  <si>
    <t>Lizzano in Belvedere</t>
  </si>
  <si>
    <t>Loiano</t>
  </si>
  <si>
    <t>Malalbergo</t>
  </si>
  <si>
    <t>Marzabotto</t>
  </si>
  <si>
    <t>Medicina</t>
  </si>
  <si>
    <t>Minerbio</t>
  </si>
  <si>
    <t>Molinella</t>
  </si>
  <si>
    <t>Monghidoro</t>
  </si>
  <si>
    <t>Monterenzio</t>
  </si>
  <si>
    <t>Monte San Pietro</t>
  </si>
  <si>
    <t>Monteveglio</t>
  </si>
  <si>
    <t>Monzuno</t>
  </si>
  <si>
    <t>Mordano</t>
  </si>
  <si>
    <t>Ozzano dell'Emilia</t>
  </si>
  <si>
    <t>Pianoro</t>
  </si>
  <si>
    <t>Pieve di Cento</t>
  </si>
  <si>
    <t>Porretta Terme</t>
  </si>
  <si>
    <t>Sala Bolognese</t>
  </si>
  <si>
    <t>San Benedetto Val di Sambro</t>
  </si>
  <si>
    <t>San Giorgio di Piano</t>
  </si>
  <si>
    <t>San Giovanni in Persiceto</t>
  </si>
  <si>
    <t>San Lazzaro di Savena</t>
  </si>
  <si>
    <t>San Pietro in Casale</t>
  </si>
  <si>
    <t>Sant'Agata Bolognese</t>
  </si>
  <si>
    <t>Sasso Marconi</t>
  </si>
  <si>
    <t>Savigno</t>
  </si>
  <si>
    <t>Vergato</t>
  </si>
  <si>
    <t>Zola Predosa</t>
  </si>
  <si>
    <t>Prov. di Ferrara</t>
  </si>
  <si>
    <t>Prov. di Forlì-Cesena</t>
  </si>
  <si>
    <t>Prov. di Modena</t>
  </si>
  <si>
    <t>Prov. di Parma</t>
  </si>
  <si>
    <t>Prov. di Piacenza</t>
  </si>
  <si>
    <t>Prov. di Ravenna</t>
  </si>
  <si>
    <t>Prov. di Reggio Emilia</t>
  </si>
  <si>
    <t>Prov. di Rimini</t>
  </si>
  <si>
    <t>Altre destinazioni</t>
  </si>
  <si>
    <t>Valori assoluti</t>
  </si>
  <si>
    <t>Percentuali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</si>
</sst>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"/>
  </numFmts>
  <fonts count="4">
    <font>
      <sz val="10"/>
      <name val="Arial"/>
      <family val="0"/>
    </font>
    <font>
      <sz val="8"/>
      <name val="Verdana"/>
      <family val="0"/>
    </font>
    <font>
      <b/>
      <sz val="12"/>
      <name val="Verdana"/>
      <family val="0"/>
    </font>
    <font>
      <b/>
      <sz val="8"/>
      <name val="Verdana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1" xfId="0" applyFont="1" applyFill="1" applyBorder="1" applyAlignment="1">
      <alignment horizontal="left" vertical="top" wrapText="1"/>
    </xf>
    <xf numFmtId="3" fontId="1" fillId="0" borderId="0" xfId="0" applyNumberFormat="1" applyFont="1" applyFill="1" applyAlignment="1">
      <alignment horizontal="right" wrapText="1"/>
    </xf>
    <xf numFmtId="0" fontId="1" fillId="0" borderId="0" xfId="0" applyFont="1" applyFill="1" applyAlignment="1">
      <alignment horizontal="right" wrapText="1"/>
    </xf>
    <xf numFmtId="3" fontId="1" fillId="0" borderId="2" xfId="0" applyNumberFormat="1" applyFont="1" applyFill="1" applyBorder="1" applyAlignment="1">
      <alignment horizontal="right" wrapText="1"/>
    </xf>
    <xf numFmtId="0" fontId="1" fillId="0" borderId="2" xfId="0" applyFont="1" applyFill="1" applyBorder="1" applyAlignment="1">
      <alignment horizontal="right" wrapText="1"/>
    </xf>
    <xf numFmtId="0" fontId="3" fillId="0" borderId="3" xfId="0" applyFont="1" applyFill="1" applyBorder="1" applyAlignment="1">
      <alignment horizontal="left" vertical="top" wrapText="1"/>
    </xf>
    <xf numFmtId="3" fontId="1" fillId="0" borderId="4" xfId="0" applyNumberFormat="1" applyFont="1" applyFill="1" applyBorder="1" applyAlignment="1">
      <alignment horizontal="right" wrapText="1"/>
    </xf>
    <xf numFmtId="3" fontId="1" fillId="0" borderId="5" xfId="0" applyNumberFormat="1" applyFont="1" applyFill="1" applyBorder="1" applyAlignment="1">
      <alignment horizontal="right" wrapText="1"/>
    </xf>
    <xf numFmtId="170" fontId="1" fillId="0" borderId="0" xfId="0" applyNumberFormat="1" applyFont="1" applyFill="1" applyAlignment="1">
      <alignment horizontal="right" wrapText="1"/>
    </xf>
    <xf numFmtId="170" fontId="1" fillId="0" borderId="2" xfId="0" applyNumberFormat="1" applyFont="1" applyFill="1" applyBorder="1" applyAlignment="1">
      <alignment horizontal="right" wrapText="1"/>
    </xf>
    <xf numFmtId="170" fontId="1" fillId="0" borderId="4" xfId="0" applyNumberFormat="1" applyFont="1" applyFill="1" applyBorder="1" applyAlignment="1">
      <alignment horizontal="right" wrapText="1"/>
    </xf>
    <xf numFmtId="170" fontId="1" fillId="0" borderId="5" xfId="0" applyNumberFormat="1" applyFont="1" applyFill="1" applyBorder="1" applyAlignment="1">
      <alignment horizontal="right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wrapText="1"/>
    </xf>
    <xf numFmtId="0" fontId="3" fillId="0" borderId="8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4"/>
  <sheetViews>
    <sheetView showGridLines="0" tabSelected="1" workbookViewId="0" topLeftCell="A1">
      <selection activeCell="A1" sqref="A1:I74"/>
    </sheetView>
  </sheetViews>
  <sheetFormatPr defaultColWidth="9.140625" defaultRowHeight="12.75"/>
  <cols>
    <col min="1" max="1" width="27.8515625" style="3" customWidth="1"/>
    <col min="2" max="4" width="16.421875" style="3" customWidth="1"/>
    <col min="5" max="9" width="9.140625" style="3" customWidth="1"/>
    <col min="10" max="10" width="3.00390625" style="3" customWidth="1"/>
    <col min="11" max="16384" width="9.140625" style="3" customWidth="1"/>
  </cols>
  <sheetData>
    <row r="1" spans="1:10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s="6" customFormat="1" ht="1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1:10" s="6" customFormat="1" ht="15" customHeight="1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</row>
    <row r="4" spans="1:10" s="9" customFormat="1" ht="15" customHeight="1">
      <c r="A4" s="4"/>
      <c r="B4" s="5"/>
      <c r="C4" s="5"/>
      <c r="D4" s="7" t="s">
        <v>75</v>
      </c>
      <c r="E4" s="8"/>
      <c r="F4" s="8"/>
      <c r="G4" s="8"/>
      <c r="H4" s="8"/>
      <c r="I4" s="8"/>
      <c r="J4" s="8"/>
    </row>
    <row r="5" spans="1:4" s="10" customFormat="1" ht="21.75">
      <c r="A5" s="23" t="s">
        <v>3</v>
      </c>
      <c r="B5" s="24" t="s">
        <v>4</v>
      </c>
      <c r="C5" s="24" t="s">
        <v>5</v>
      </c>
      <c r="D5" s="25" t="s">
        <v>6</v>
      </c>
    </row>
    <row r="6" spans="1:4" ht="12.75">
      <c r="A6" s="11" t="s">
        <v>7</v>
      </c>
      <c r="B6" s="12">
        <v>1072</v>
      </c>
      <c r="C6" s="13">
        <v>59</v>
      </c>
      <c r="D6" s="14">
        <v>1131</v>
      </c>
    </row>
    <row r="7" spans="1:4" ht="12.75">
      <c r="A7" s="11" t="s">
        <v>8</v>
      </c>
      <c r="B7" s="12">
        <v>1189</v>
      </c>
      <c r="C7" s="13">
        <v>70</v>
      </c>
      <c r="D7" s="14">
        <v>1259</v>
      </c>
    </row>
    <row r="8" spans="1:4" ht="12.75">
      <c r="A8" s="11" t="s">
        <v>9</v>
      </c>
      <c r="B8" s="13">
        <v>42</v>
      </c>
      <c r="C8" s="13">
        <v>2</v>
      </c>
      <c r="D8" s="15">
        <v>44</v>
      </c>
    </row>
    <row r="9" spans="1:4" ht="12.75">
      <c r="A9" s="11" t="s">
        <v>10</v>
      </c>
      <c r="B9" s="13">
        <v>116</v>
      </c>
      <c r="C9" s="13">
        <v>10</v>
      </c>
      <c r="D9" s="15">
        <v>126</v>
      </c>
    </row>
    <row r="10" spans="1:4" ht="12.75">
      <c r="A10" s="11" t="s">
        <v>11</v>
      </c>
      <c r="B10" s="13">
        <v>900</v>
      </c>
      <c r="C10" s="13">
        <v>34</v>
      </c>
      <c r="D10" s="15">
        <v>934</v>
      </c>
    </row>
    <row r="11" spans="1:4" ht="12.75">
      <c r="A11" s="11" t="s">
        <v>12</v>
      </c>
      <c r="B11" s="12">
        <v>131274</v>
      </c>
      <c r="C11" s="12">
        <v>6234</v>
      </c>
      <c r="D11" s="14">
        <v>137508</v>
      </c>
    </row>
    <row r="12" spans="1:4" ht="12.75">
      <c r="A12" s="11" t="s">
        <v>13</v>
      </c>
      <c r="B12" s="13">
        <v>6</v>
      </c>
      <c r="C12" s="13">
        <v>0</v>
      </c>
      <c r="D12" s="15">
        <v>6</v>
      </c>
    </row>
    <row r="13" spans="1:4" ht="12.75">
      <c r="A13" s="11" t="s">
        <v>14</v>
      </c>
      <c r="B13" s="13">
        <v>551</v>
      </c>
      <c r="C13" s="13">
        <v>26</v>
      </c>
      <c r="D13" s="15">
        <v>577</v>
      </c>
    </row>
    <row r="14" spans="1:4" ht="12.75">
      <c r="A14" s="11" t="s">
        <v>15</v>
      </c>
      <c r="B14" s="12">
        <v>2482</v>
      </c>
      <c r="C14" s="13">
        <v>101</v>
      </c>
      <c r="D14" s="14">
        <v>2583</v>
      </c>
    </row>
    <row r="15" spans="1:4" ht="12.75">
      <c r="A15" s="11" t="s">
        <v>16</v>
      </c>
      <c r="B15" s="13">
        <v>8</v>
      </c>
      <c r="C15" s="13">
        <v>0</v>
      </c>
      <c r="D15" s="15">
        <v>8</v>
      </c>
    </row>
    <row r="16" spans="1:4" ht="12.75">
      <c r="A16" s="11" t="s">
        <v>17</v>
      </c>
      <c r="B16" s="12">
        <v>3676</v>
      </c>
      <c r="C16" s="13">
        <v>112</v>
      </c>
      <c r="D16" s="14">
        <v>3788</v>
      </c>
    </row>
    <row r="17" spans="1:4" ht="12.75">
      <c r="A17" s="11" t="s">
        <v>18</v>
      </c>
      <c r="B17" s="13">
        <v>12</v>
      </c>
      <c r="C17" s="13">
        <v>0</v>
      </c>
      <c r="D17" s="15">
        <v>12</v>
      </c>
    </row>
    <row r="18" spans="1:4" ht="12.75">
      <c r="A18" s="11" t="s">
        <v>19</v>
      </c>
      <c r="B18" s="13">
        <v>2</v>
      </c>
      <c r="C18" s="13">
        <v>1</v>
      </c>
      <c r="D18" s="15">
        <v>3</v>
      </c>
    </row>
    <row r="19" spans="1:4" ht="12.75">
      <c r="A19" s="11" t="s">
        <v>20</v>
      </c>
      <c r="B19" s="13">
        <v>9</v>
      </c>
      <c r="C19" s="13">
        <v>0</v>
      </c>
      <c r="D19" s="15">
        <v>9</v>
      </c>
    </row>
    <row r="20" spans="1:4" ht="12.75">
      <c r="A20" s="11" t="s">
        <v>21</v>
      </c>
      <c r="B20" s="13">
        <v>95</v>
      </c>
      <c r="C20" s="13">
        <v>4</v>
      </c>
      <c r="D20" s="15">
        <v>99</v>
      </c>
    </row>
    <row r="21" spans="1:4" ht="12.75">
      <c r="A21" s="11" t="s">
        <v>22</v>
      </c>
      <c r="B21" s="13">
        <v>41</v>
      </c>
      <c r="C21" s="13">
        <v>2</v>
      </c>
      <c r="D21" s="15">
        <v>43</v>
      </c>
    </row>
    <row r="22" spans="1:4" ht="12.75">
      <c r="A22" s="11" t="s">
        <v>23</v>
      </c>
      <c r="B22" s="13">
        <v>22</v>
      </c>
      <c r="C22" s="13">
        <v>0</v>
      </c>
      <c r="D22" s="15">
        <v>22</v>
      </c>
    </row>
    <row r="23" spans="1:4" ht="12.75">
      <c r="A23" s="11" t="s">
        <v>24</v>
      </c>
      <c r="B23" s="12">
        <v>2022</v>
      </c>
      <c r="C23" s="13">
        <v>104</v>
      </c>
      <c r="D23" s="14">
        <v>2126</v>
      </c>
    </row>
    <row r="24" spans="1:4" ht="12.75">
      <c r="A24" s="11" t="s">
        <v>25</v>
      </c>
      <c r="B24" s="13">
        <v>579</v>
      </c>
      <c r="C24" s="13">
        <v>28</v>
      </c>
      <c r="D24" s="15">
        <v>607</v>
      </c>
    </row>
    <row r="25" spans="1:4" ht="12.75">
      <c r="A25" s="11" t="s">
        <v>26</v>
      </c>
      <c r="B25" s="12">
        <v>1508</v>
      </c>
      <c r="C25" s="13">
        <v>44</v>
      </c>
      <c r="D25" s="14">
        <v>1552</v>
      </c>
    </row>
    <row r="26" spans="1:4" ht="12.75">
      <c r="A26" s="11" t="s">
        <v>27</v>
      </c>
      <c r="B26" s="13">
        <v>35</v>
      </c>
      <c r="C26" s="13">
        <v>0</v>
      </c>
      <c r="D26" s="15">
        <v>35</v>
      </c>
    </row>
    <row r="27" spans="1:4" ht="12.75">
      <c r="A27" s="11" t="s">
        <v>28</v>
      </c>
      <c r="B27" s="13">
        <v>708</v>
      </c>
      <c r="C27" s="13">
        <v>42</v>
      </c>
      <c r="D27" s="15">
        <v>750</v>
      </c>
    </row>
    <row r="28" spans="1:4" ht="12.75">
      <c r="A28" s="11" t="s">
        <v>29</v>
      </c>
      <c r="B28" s="13">
        <v>58</v>
      </c>
      <c r="C28" s="13">
        <v>2</v>
      </c>
      <c r="D28" s="15">
        <v>60</v>
      </c>
    </row>
    <row r="29" spans="1:4" ht="12.75">
      <c r="A29" s="11" t="s">
        <v>30</v>
      </c>
      <c r="B29" s="13">
        <v>38</v>
      </c>
      <c r="C29" s="13">
        <v>1</v>
      </c>
      <c r="D29" s="15">
        <v>39</v>
      </c>
    </row>
    <row r="30" spans="1:4" ht="12.75">
      <c r="A30" s="11" t="s">
        <v>31</v>
      </c>
      <c r="B30" s="13">
        <v>3</v>
      </c>
      <c r="C30" s="13">
        <v>0</v>
      </c>
      <c r="D30" s="15">
        <v>3</v>
      </c>
    </row>
    <row r="31" spans="1:4" ht="12.75">
      <c r="A31" s="11" t="s">
        <v>32</v>
      </c>
      <c r="B31" s="13">
        <v>13</v>
      </c>
      <c r="C31" s="13">
        <v>1</v>
      </c>
      <c r="D31" s="15">
        <v>14</v>
      </c>
    </row>
    <row r="32" spans="1:4" ht="12.75">
      <c r="A32" s="11" t="s">
        <v>33</v>
      </c>
      <c r="B32" s="13">
        <v>23</v>
      </c>
      <c r="C32" s="13">
        <v>1</v>
      </c>
      <c r="D32" s="15">
        <v>24</v>
      </c>
    </row>
    <row r="33" spans="1:4" ht="12.75">
      <c r="A33" s="11" t="s">
        <v>34</v>
      </c>
      <c r="B33" s="13">
        <v>3</v>
      </c>
      <c r="C33" s="13">
        <v>0</v>
      </c>
      <c r="D33" s="15">
        <v>3</v>
      </c>
    </row>
    <row r="34" spans="1:4" ht="12.75">
      <c r="A34" s="11" t="s">
        <v>35</v>
      </c>
      <c r="B34" s="12">
        <v>1850</v>
      </c>
      <c r="C34" s="13">
        <v>64</v>
      </c>
      <c r="D34" s="14">
        <v>1914</v>
      </c>
    </row>
    <row r="35" spans="1:4" ht="12.75">
      <c r="A35" s="11" t="s">
        <v>36</v>
      </c>
      <c r="B35" s="13">
        <v>13</v>
      </c>
      <c r="C35" s="13">
        <v>1</v>
      </c>
      <c r="D35" s="15">
        <v>14</v>
      </c>
    </row>
    <row r="36" spans="1:4" ht="12.75">
      <c r="A36" s="11" t="s">
        <v>37</v>
      </c>
      <c r="B36" s="13">
        <v>386</v>
      </c>
      <c r="C36" s="13">
        <v>9</v>
      </c>
      <c r="D36" s="15">
        <v>395</v>
      </c>
    </row>
    <row r="37" spans="1:4" ht="12.75">
      <c r="A37" s="11" t="s">
        <v>38</v>
      </c>
      <c r="B37" s="13">
        <v>8</v>
      </c>
      <c r="C37" s="13">
        <v>0</v>
      </c>
      <c r="D37" s="15">
        <v>8</v>
      </c>
    </row>
    <row r="38" spans="1:4" ht="12.75">
      <c r="A38" s="11" t="s">
        <v>39</v>
      </c>
      <c r="B38" s="13">
        <v>29</v>
      </c>
      <c r="C38" s="13">
        <v>0</v>
      </c>
      <c r="D38" s="15">
        <v>29</v>
      </c>
    </row>
    <row r="39" spans="1:4" ht="12.75">
      <c r="A39" s="11" t="s">
        <v>40</v>
      </c>
      <c r="B39" s="13">
        <v>65</v>
      </c>
      <c r="C39" s="13">
        <v>2</v>
      </c>
      <c r="D39" s="15">
        <v>67</v>
      </c>
    </row>
    <row r="40" spans="1:4" ht="12.75">
      <c r="A40" s="11" t="s">
        <v>41</v>
      </c>
      <c r="B40" s="13">
        <v>62</v>
      </c>
      <c r="C40" s="13">
        <v>1</v>
      </c>
      <c r="D40" s="15">
        <v>63</v>
      </c>
    </row>
    <row r="41" spans="1:4" ht="12.75">
      <c r="A41" s="11" t="s">
        <v>42</v>
      </c>
      <c r="B41" s="13">
        <v>189</v>
      </c>
      <c r="C41" s="13">
        <v>8</v>
      </c>
      <c r="D41" s="15">
        <v>197</v>
      </c>
    </row>
    <row r="42" spans="1:4" ht="12.75">
      <c r="A42" s="11" t="s">
        <v>43</v>
      </c>
      <c r="B42" s="13">
        <v>277</v>
      </c>
      <c r="C42" s="13">
        <v>21</v>
      </c>
      <c r="D42" s="15">
        <v>298</v>
      </c>
    </row>
    <row r="43" spans="1:4" ht="12.75">
      <c r="A43" s="11" t="s">
        <v>44</v>
      </c>
      <c r="B43" s="13">
        <v>94</v>
      </c>
      <c r="C43" s="13">
        <v>2</v>
      </c>
      <c r="D43" s="15">
        <v>96</v>
      </c>
    </row>
    <row r="44" spans="1:4" ht="12.75">
      <c r="A44" s="11" t="s">
        <v>45</v>
      </c>
      <c r="B44" s="13">
        <v>27</v>
      </c>
      <c r="C44" s="13">
        <v>0</v>
      </c>
      <c r="D44" s="15">
        <v>27</v>
      </c>
    </row>
    <row r="45" spans="1:4" ht="12.75">
      <c r="A45" s="11" t="s">
        <v>46</v>
      </c>
      <c r="B45" s="13">
        <v>49</v>
      </c>
      <c r="C45" s="13">
        <v>0</v>
      </c>
      <c r="D45" s="15">
        <v>49</v>
      </c>
    </row>
    <row r="46" spans="1:4" ht="12.75">
      <c r="A46" s="11" t="s">
        <v>47</v>
      </c>
      <c r="B46" s="13">
        <v>192</v>
      </c>
      <c r="C46" s="13">
        <v>14</v>
      </c>
      <c r="D46" s="15">
        <v>206</v>
      </c>
    </row>
    <row r="47" spans="1:4" ht="12.75">
      <c r="A47" s="11" t="s">
        <v>48</v>
      </c>
      <c r="B47" s="13">
        <v>132</v>
      </c>
      <c r="C47" s="13">
        <v>4</v>
      </c>
      <c r="D47" s="15">
        <v>136</v>
      </c>
    </row>
    <row r="48" spans="1:4" ht="12.75">
      <c r="A48" s="11" t="s">
        <v>49</v>
      </c>
      <c r="B48" s="13">
        <v>34</v>
      </c>
      <c r="C48" s="13">
        <v>3</v>
      </c>
      <c r="D48" s="15">
        <v>37</v>
      </c>
    </row>
    <row r="49" spans="1:4" ht="12.75">
      <c r="A49" s="11" t="s">
        <v>50</v>
      </c>
      <c r="B49" s="13">
        <v>9</v>
      </c>
      <c r="C49" s="13">
        <v>1</v>
      </c>
      <c r="D49" s="15">
        <v>10</v>
      </c>
    </row>
    <row r="50" spans="1:4" ht="12.75">
      <c r="A50" s="11" t="s">
        <v>51</v>
      </c>
      <c r="B50" s="12">
        <v>1198</v>
      </c>
      <c r="C50" s="13">
        <v>58</v>
      </c>
      <c r="D50" s="14">
        <v>1256</v>
      </c>
    </row>
    <row r="51" spans="1:4" ht="12.75">
      <c r="A51" s="11" t="s">
        <v>52</v>
      </c>
      <c r="B51" s="12">
        <v>1247</v>
      </c>
      <c r="C51" s="13">
        <v>69</v>
      </c>
      <c r="D51" s="14">
        <v>1316</v>
      </c>
    </row>
    <row r="52" spans="1:4" ht="12.75">
      <c r="A52" s="11" t="s">
        <v>53</v>
      </c>
      <c r="B52" s="13">
        <v>23</v>
      </c>
      <c r="C52" s="13">
        <v>3</v>
      </c>
      <c r="D52" s="15">
        <v>26</v>
      </c>
    </row>
    <row r="53" spans="1:4" ht="12.75">
      <c r="A53" s="11" t="s">
        <v>54</v>
      </c>
      <c r="B53" s="13">
        <v>68</v>
      </c>
      <c r="C53" s="13">
        <v>0</v>
      </c>
      <c r="D53" s="15">
        <v>68</v>
      </c>
    </row>
    <row r="54" spans="1:4" ht="12.75">
      <c r="A54" s="11" t="s">
        <v>55</v>
      </c>
      <c r="B54" s="13">
        <v>266</v>
      </c>
      <c r="C54" s="13">
        <v>26</v>
      </c>
      <c r="D54" s="15">
        <v>292</v>
      </c>
    </row>
    <row r="55" spans="1:4" ht="12.75">
      <c r="A55" s="11" t="s">
        <v>56</v>
      </c>
      <c r="B55" s="13">
        <v>20</v>
      </c>
      <c r="C55" s="13">
        <v>0</v>
      </c>
      <c r="D55" s="15">
        <v>20</v>
      </c>
    </row>
    <row r="56" spans="1:4" ht="12.75">
      <c r="A56" s="11" t="s">
        <v>57</v>
      </c>
      <c r="B56" s="13">
        <v>365</v>
      </c>
      <c r="C56" s="13">
        <v>12</v>
      </c>
      <c r="D56" s="15">
        <v>377</v>
      </c>
    </row>
    <row r="57" spans="1:4" ht="12.75">
      <c r="A57" s="11" t="s">
        <v>58</v>
      </c>
      <c r="B57" s="13">
        <v>329</v>
      </c>
      <c r="C57" s="13">
        <v>8</v>
      </c>
      <c r="D57" s="15">
        <v>337</v>
      </c>
    </row>
    <row r="58" spans="1:4" ht="12.75">
      <c r="A58" s="11" t="s">
        <v>59</v>
      </c>
      <c r="B58" s="12">
        <v>3256</v>
      </c>
      <c r="C58" s="13">
        <v>138</v>
      </c>
      <c r="D58" s="14">
        <v>3394</v>
      </c>
    </row>
    <row r="59" spans="1:4" ht="12.75">
      <c r="A59" s="11" t="s">
        <v>60</v>
      </c>
      <c r="B59" s="13">
        <v>95</v>
      </c>
      <c r="C59" s="13">
        <v>2</v>
      </c>
      <c r="D59" s="15">
        <v>97</v>
      </c>
    </row>
    <row r="60" spans="1:4" ht="12.75">
      <c r="A60" s="11" t="s">
        <v>61</v>
      </c>
      <c r="B60" s="13">
        <v>51</v>
      </c>
      <c r="C60" s="13">
        <v>0</v>
      </c>
      <c r="D60" s="15">
        <v>51</v>
      </c>
    </row>
    <row r="61" spans="1:4" ht="12.75">
      <c r="A61" s="11" t="s">
        <v>62</v>
      </c>
      <c r="B61" s="13">
        <v>657</v>
      </c>
      <c r="C61" s="13">
        <v>19</v>
      </c>
      <c r="D61" s="15">
        <v>676</v>
      </c>
    </row>
    <row r="62" spans="1:4" ht="12.75">
      <c r="A62" s="11" t="s">
        <v>63</v>
      </c>
      <c r="B62" s="13">
        <v>7</v>
      </c>
      <c r="C62" s="13">
        <v>0</v>
      </c>
      <c r="D62" s="15">
        <v>7</v>
      </c>
    </row>
    <row r="63" spans="1:4" ht="12.75">
      <c r="A63" s="11" t="s">
        <v>64</v>
      </c>
      <c r="B63" s="13">
        <v>73</v>
      </c>
      <c r="C63" s="13">
        <v>3</v>
      </c>
      <c r="D63" s="15">
        <v>76</v>
      </c>
    </row>
    <row r="64" spans="1:4" ht="12.75">
      <c r="A64" s="11" t="s">
        <v>65</v>
      </c>
      <c r="B64" s="12">
        <v>1980</v>
      </c>
      <c r="C64" s="13">
        <v>151</v>
      </c>
      <c r="D64" s="14">
        <v>2131</v>
      </c>
    </row>
    <row r="65" spans="1:4" ht="12.75">
      <c r="A65" s="11" t="s">
        <v>66</v>
      </c>
      <c r="B65" s="13">
        <v>505</v>
      </c>
      <c r="C65" s="13">
        <v>14</v>
      </c>
      <c r="D65" s="15">
        <v>519</v>
      </c>
    </row>
    <row r="66" spans="1:4" ht="12.75">
      <c r="A66" s="11" t="s">
        <v>67</v>
      </c>
      <c r="B66" s="13">
        <v>392</v>
      </c>
      <c r="C66" s="13">
        <v>17</v>
      </c>
      <c r="D66" s="15">
        <v>409</v>
      </c>
    </row>
    <row r="67" spans="1:4" ht="12.75">
      <c r="A67" s="11" t="s">
        <v>68</v>
      </c>
      <c r="B67" s="12">
        <v>1268</v>
      </c>
      <c r="C67" s="13">
        <v>60</v>
      </c>
      <c r="D67" s="14">
        <v>1328</v>
      </c>
    </row>
    <row r="68" spans="1:4" ht="12.75">
      <c r="A68" s="11" t="s">
        <v>69</v>
      </c>
      <c r="B68" s="13">
        <v>138</v>
      </c>
      <c r="C68" s="13">
        <v>6</v>
      </c>
      <c r="D68" s="15">
        <v>144</v>
      </c>
    </row>
    <row r="69" spans="1:4" ht="12.75">
      <c r="A69" s="11" t="s">
        <v>70</v>
      </c>
      <c r="B69" s="13">
        <v>18</v>
      </c>
      <c r="C69" s="13">
        <v>0</v>
      </c>
      <c r="D69" s="15">
        <v>18</v>
      </c>
    </row>
    <row r="70" spans="1:4" ht="12.75">
      <c r="A70" s="11" t="s">
        <v>71</v>
      </c>
      <c r="B70" s="13">
        <v>342</v>
      </c>
      <c r="C70" s="13">
        <v>5</v>
      </c>
      <c r="D70" s="15">
        <v>347</v>
      </c>
    </row>
    <row r="71" spans="1:4" ht="12.75">
      <c r="A71" s="11" t="s">
        <v>72</v>
      </c>
      <c r="B71" s="13">
        <v>232</v>
      </c>
      <c r="C71" s="13">
        <v>12</v>
      </c>
      <c r="D71" s="15">
        <v>244</v>
      </c>
    </row>
    <row r="72" spans="1:4" ht="12.75">
      <c r="A72" s="11" t="s">
        <v>73</v>
      </c>
      <c r="B72" s="13">
        <v>108</v>
      </c>
      <c r="C72" s="13">
        <v>5</v>
      </c>
      <c r="D72" s="15">
        <v>113</v>
      </c>
    </row>
    <row r="73" spans="1:4" ht="12.75">
      <c r="A73" s="11" t="s">
        <v>74</v>
      </c>
      <c r="B73" s="13">
        <v>552</v>
      </c>
      <c r="C73" s="13">
        <v>32</v>
      </c>
      <c r="D73" s="15">
        <v>584</v>
      </c>
    </row>
    <row r="74" spans="1:4" ht="12.75">
      <c r="A74" s="16" t="s">
        <v>6</v>
      </c>
      <c r="B74" s="17">
        <v>163093</v>
      </c>
      <c r="C74" s="17">
        <v>7648</v>
      </c>
      <c r="D74" s="18">
        <v>170741</v>
      </c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8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4"/>
  <sheetViews>
    <sheetView showGridLines="0" workbookViewId="0" topLeftCell="A1">
      <selection activeCell="A1" sqref="A1:I74"/>
    </sheetView>
  </sheetViews>
  <sheetFormatPr defaultColWidth="9.140625" defaultRowHeight="12.75"/>
  <cols>
    <col min="1" max="1" width="27.8515625" style="3" customWidth="1"/>
    <col min="2" max="4" width="16.421875" style="3" customWidth="1"/>
    <col min="5" max="9" width="9.140625" style="3" customWidth="1"/>
    <col min="10" max="10" width="3.00390625" style="3" customWidth="1"/>
    <col min="11" max="16384" width="9.140625" style="3" customWidth="1"/>
  </cols>
  <sheetData>
    <row r="1" spans="1:10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s="6" customFormat="1" ht="1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1:10" s="6" customFormat="1" ht="15" customHeight="1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</row>
    <row r="4" spans="1:10" s="9" customFormat="1" ht="15" customHeight="1">
      <c r="A4" s="4"/>
      <c r="B4" s="5"/>
      <c r="C4" s="5"/>
      <c r="D4" s="7" t="s">
        <v>76</v>
      </c>
      <c r="E4" s="8"/>
      <c r="F4" s="8"/>
      <c r="G4" s="8"/>
      <c r="H4" s="8"/>
      <c r="I4" s="8"/>
      <c r="J4" s="8"/>
    </row>
    <row r="5" spans="1:4" s="10" customFormat="1" ht="21.75">
      <c r="A5" s="23" t="s">
        <v>3</v>
      </c>
      <c r="B5" s="24" t="s">
        <v>4</v>
      </c>
      <c r="C5" s="24" t="s">
        <v>5</v>
      </c>
      <c r="D5" s="25" t="s">
        <v>6</v>
      </c>
    </row>
    <row r="6" spans="1:4" ht="12.75">
      <c r="A6" s="11" t="s">
        <v>7</v>
      </c>
      <c r="B6" s="19">
        <f>'Valori assoluti'!B6*100/'Valori assoluti'!$D6</f>
        <v>94.78337754199823</v>
      </c>
      <c r="C6" s="19">
        <f>'Valori assoluti'!C6*100/'Valori assoluti'!$D6</f>
        <v>5.216622458001768</v>
      </c>
      <c r="D6" s="20">
        <f>SUM(B6:C6)</f>
        <v>100</v>
      </c>
    </row>
    <row r="7" spans="1:4" ht="12.75">
      <c r="A7" s="11" t="s">
        <v>8</v>
      </c>
      <c r="B7" s="19">
        <f>'Valori assoluti'!B7*100/'Valori assoluti'!$D7</f>
        <v>94.44003177124702</v>
      </c>
      <c r="C7" s="19">
        <f>'Valori assoluti'!C7*100/'Valori assoluti'!$D7</f>
        <v>5.559968228752979</v>
      </c>
      <c r="D7" s="20">
        <f aca="true" t="shared" si="0" ref="D7:D70">SUM(B7:C7)</f>
        <v>100</v>
      </c>
    </row>
    <row r="8" spans="1:4" ht="12.75">
      <c r="A8" s="11" t="s">
        <v>9</v>
      </c>
      <c r="B8" s="19">
        <f>'Valori assoluti'!B8*100/'Valori assoluti'!$D8</f>
        <v>95.45454545454545</v>
      </c>
      <c r="C8" s="19">
        <f>'Valori assoluti'!C8*100/'Valori assoluti'!$D8</f>
        <v>4.545454545454546</v>
      </c>
      <c r="D8" s="20">
        <f t="shared" si="0"/>
        <v>100</v>
      </c>
    </row>
    <row r="9" spans="1:4" ht="12.75">
      <c r="A9" s="11" t="s">
        <v>10</v>
      </c>
      <c r="B9" s="19">
        <f>'Valori assoluti'!B9*100/'Valori assoluti'!$D9</f>
        <v>92.06349206349206</v>
      </c>
      <c r="C9" s="19">
        <f>'Valori assoluti'!C9*100/'Valori assoluti'!$D9</f>
        <v>7.936507936507937</v>
      </c>
      <c r="D9" s="20">
        <f t="shared" si="0"/>
        <v>100</v>
      </c>
    </row>
    <row r="10" spans="1:4" ht="12.75">
      <c r="A10" s="11" t="s">
        <v>11</v>
      </c>
      <c r="B10" s="19">
        <f>'Valori assoluti'!B10*100/'Valori assoluti'!$D10</f>
        <v>96.35974304068523</v>
      </c>
      <c r="C10" s="19">
        <f>'Valori assoluti'!C10*100/'Valori assoluti'!$D10</f>
        <v>3.640256959314775</v>
      </c>
      <c r="D10" s="20">
        <f t="shared" si="0"/>
        <v>100</v>
      </c>
    </row>
    <row r="11" spans="1:4" ht="12.75">
      <c r="A11" s="11" t="s">
        <v>12</v>
      </c>
      <c r="B11" s="19">
        <f>'Valori assoluti'!B11*100/'Valori assoluti'!$D11</f>
        <v>95.4664455886203</v>
      </c>
      <c r="C11" s="19">
        <f>'Valori assoluti'!C11*100/'Valori assoluti'!$D11</f>
        <v>4.5335544113797015</v>
      </c>
      <c r="D11" s="20">
        <f t="shared" si="0"/>
        <v>100</v>
      </c>
    </row>
    <row r="12" spans="1:4" ht="12.75">
      <c r="A12" s="11" t="s">
        <v>13</v>
      </c>
      <c r="B12" s="19">
        <f>'Valori assoluti'!B12*100/'Valori assoluti'!$D12</f>
        <v>100</v>
      </c>
      <c r="C12" s="19">
        <f>'Valori assoluti'!C12*100/'Valori assoluti'!$D12</f>
        <v>0</v>
      </c>
      <c r="D12" s="20">
        <f t="shared" si="0"/>
        <v>100</v>
      </c>
    </row>
    <row r="13" spans="1:4" ht="12.75">
      <c r="A13" s="11" t="s">
        <v>14</v>
      </c>
      <c r="B13" s="19">
        <f>'Valori assoluti'!B13*100/'Valori assoluti'!$D13</f>
        <v>95.49393414211438</v>
      </c>
      <c r="C13" s="19">
        <f>'Valori assoluti'!C13*100/'Valori assoluti'!$D13</f>
        <v>4.506065857885615</v>
      </c>
      <c r="D13" s="20">
        <f t="shared" si="0"/>
        <v>100</v>
      </c>
    </row>
    <row r="14" spans="1:4" ht="12.75">
      <c r="A14" s="11" t="s">
        <v>15</v>
      </c>
      <c r="B14" s="19">
        <f>'Valori assoluti'!B14*100/'Valori assoluti'!$D14</f>
        <v>96.08981804103756</v>
      </c>
      <c r="C14" s="19">
        <f>'Valori assoluti'!C14*100/'Valori assoluti'!$D14</f>
        <v>3.910181958962447</v>
      </c>
      <c r="D14" s="20">
        <f t="shared" si="0"/>
        <v>100</v>
      </c>
    </row>
    <row r="15" spans="1:4" ht="12.75">
      <c r="A15" s="11" t="s">
        <v>16</v>
      </c>
      <c r="B15" s="19">
        <f>'Valori assoluti'!B15*100/'Valori assoluti'!$D15</f>
        <v>100</v>
      </c>
      <c r="C15" s="19">
        <f>'Valori assoluti'!C15*100/'Valori assoluti'!$D15</f>
        <v>0</v>
      </c>
      <c r="D15" s="20">
        <f t="shared" si="0"/>
        <v>100</v>
      </c>
    </row>
    <row r="16" spans="1:4" ht="12.75">
      <c r="A16" s="11" t="s">
        <v>17</v>
      </c>
      <c r="B16" s="19">
        <f>'Valori assoluti'!B16*100/'Valori assoluti'!$D16</f>
        <v>97.04329461457233</v>
      </c>
      <c r="C16" s="19">
        <f>'Valori assoluti'!C16*100/'Valori assoluti'!$D16</f>
        <v>2.956705385427666</v>
      </c>
      <c r="D16" s="20">
        <f t="shared" si="0"/>
        <v>100</v>
      </c>
    </row>
    <row r="17" spans="1:4" ht="12.75">
      <c r="A17" s="11" t="s">
        <v>18</v>
      </c>
      <c r="B17" s="19">
        <f>'Valori assoluti'!B17*100/'Valori assoluti'!$D17</f>
        <v>100</v>
      </c>
      <c r="C17" s="19">
        <f>'Valori assoluti'!C17*100/'Valori assoluti'!$D17</f>
        <v>0</v>
      </c>
      <c r="D17" s="20">
        <f t="shared" si="0"/>
        <v>100</v>
      </c>
    </row>
    <row r="18" spans="1:4" ht="12.75">
      <c r="A18" s="11" t="s">
        <v>19</v>
      </c>
      <c r="B18" s="19">
        <f>'Valori assoluti'!B18*100/'Valori assoluti'!$D18</f>
        <v>66.66666666666667</v>
      </c>
      <c r="C18" s="19">
        <f>'Valori assoluti'!C18*100/'Valori assoluti'!$D18</f>
        <v>33.333333333333336</v>
      </c>
      <c r="D18" s="20">
        <f t="shared" si="0"/>
        <v>100</v>
      </c>
    </row>
    <row r="19" spans="1:4" ht="12.75">
      <c r="A19" s="11" t="s">
        <v>20</v>
      </c>
      <c r="B19" s="19">
        <f>'Valori assoluti'!B19*100/'Valori assoluti'!$D19</f>
        <v>100</v>
      </c>
      <c r="C19" s="19">
        <f>'Valori assoluti'!C19*100/'Valori assoluti'!$D19</f>
        <v>0</v>
      </c>
      <c r="D19" s="20">
        <f t="shared" si="0"/>
        <v>100</v>
      </c>
    </row>
    <row r="20" spans="1:4" ht="12.75">
      <c r="A20" s="11" t="s">
        <v>21</v>
      </c>
      <c r="B20" s="19">
        <f>'Valori assoluti'!B20*100/'Valori assoluti'!$D20</f>
        <v>95.95959595959596</v>
      </c>
      <c r="C20" s="19">
        <f>'Valori assoluti'!C20*100/'Valori assoluti'!$D20</f>
        <v>4.040404040404041</v>
      </c>
      <c r="D20" s="20">
        <f t="shared" si="0"/>
        <v>100</v>
      </c>
    </row>
    <row r="21" spans="1:4" ht="12.75">
      <c r="A21" s="11" t="s">
        <v>22</v>
      </c>
      <c r="B21" s="19">
        <f>'Valori assoluti'!B21*100/'Valori assoluti'!$D21</f>
        <v>95.34883720930233</v>
      </c>
      <c r="C21" s="19">
        <f>'Valori assoluti'!C21*100/'Valori assoluti'!$D21</f>
        <v>4.651162790697675</v>
      </c>
      <c r="D21" s="20">
        <f t="shared" si="0"/>
        <v>100</v>
      </c>
    </row>
    <row r="22" spans="1:4" ht="12.75">
      <c r="A22" s="11" t="s">
        <v>23</v>
      </c>
      <c r="B22" s="19">
        <f>'Valori assoluti'!B22*100/'Valori assoluti'!$D22</f>
        <v>100</v>
      </c>
      <c r="C22" s="19">
        <f>'Valori assoluti'!C22*100/'Valori assoluti'!$D22</f>
        <v>0</v>
      </c>
      <c r="D22" s="20">
        <f t="shared" si="0"/>
        <v>100</v>
      </c>
    </row>
    <row r="23" spans="1:4" ht="12.75">
      <c r="A23" s="11" t="s">
        <v>24</v>
      </c>
      <c r="B23" s="19">
        <f>'Valori assoluti'!B23*100/'Valori assoluti'!$D23</f>
        <v>95.10818438381938</v>
      </c>
      <c r="C23" s="19">
        <f>'Valori assoluti'!C23*100/'Valori assoluti'!$D23</f>
        <v>4.8918156161806206</v>
      </c>
      <c r="D23" s="20">
        <f t="shared" si="0"/>
        <v>100</v>
      </c>
    </row>
    <row r="24" spans="1:4" ht="12.75">
      <c r="A24" s="11" t="s">
        <v>25</v>
      </c>
      <c r="B24" s="19">
        <f>'Valori assoluti'!B24*100/'Valori assoluti'!$D24</f>
        <v>95.38714991762768</v>
      </c>
      <c r="C24" s="19">
        <f>'Valori assoluti'!C24*100/'Valori assoluti'!$D24</f>
        <v>4.612850082372323</v>
      </c>
      <c r="D24" s="20">
        <f t="shared" si="0"/>
        <v>100</v>
      </c>
    </row>
    <row r="25" spans="1:4" ht="12.75">
      <c r="A25" s="11" t="s">
        <v>26</v>
      </c>
      <c r="B25" s="19">
        <f>'Valori assoluti'!B25*100/'Valori assoluti'!$D25</f>
        <v>97.16494845360825</v>
      </c>
      <c r="C25" s="19">
        <f>'Valori assoluti'!C25*100/'Valori assoluti'!$D25</f>
        <v>2.8350515463917527</v>
      </c>
      <c r="D25" s="20">
        <f t="shared" si="0"/>
        <v>100</v>
      </c>
    </row>
    <row r="26" spans="1:4" ht="12.75">
      <c r="A26" s="11" t="s">
        <v>27</v>
      </c>
      <c r="B26" s="19">
        <f>'Valori assoluti'!B26*100/'Valori assoluti'!$D26</f>
        <v>100</v>
      </c>
      <c r="C26" s="19">
        <f>'Valori assoluti'!C26*100/'Valori assoluti'!$D26</f>
        <v>0</v>
      </c>
      <c r="D26" s="20">
        <f t="shared" si="0"/>
        <v>100</v>
      </c>
    </row>
    <row r="27" spans="1:4" ht="12.75">
      <c r="A27" s="11" t="s">
        <v>28</v>
      </c>
      <c r="B27" s="19">
        <f>'Valori assoluti'!B27*100/'Valori assoluti'!$D27</f>
        <v>94.4</v>
      </c>
      <c r="C27" s="19">
        <f>'Valori assoluti'!C27*100/'Valori assoluti'!$D27</f>
        <v>5.6</v>
      </c>
      <c r="D27" s="20">
        <f t="shared" si="0"/>
        <v>100</v>
      </c>
    </row>
    <row r="28" spans="1:4" ht="12.75">
      <c r="A28" s="11" t="s">
        <v>29</v>
      </c>
      <c r="B28" s="19">
        <f>'Valori assoluti'!B28*100/'Valori assoluti'!$D28</f>
        <v>96.66666666666667</v>
      </c>
      <c r="C28" s="19">
        <f>'Valori assoluti'!C28*100/'Valori assoluti'!$D28</f>
        <v>3.3333333333333335</v>
      </c>
      <c r="D28" s="20">
        <f t="shared" si="0"/>
        <v>100</v>
      </c>
    </row>
    <row r="29" spans="1:4" ht="12.75">
      <c r="A29" s="11" t="s">
        <v>30</v>
      </c>
      <c r="B29" s="19">
        <f>'Valori assoluti'!B29*100/'Valori assoluti'!$D29</f>
        <v>97.43589743589743</v>
      </c>
      <c r="C29" s="19">
        <f>'Valori assoluti'!C29*100/'Valori assoluti'!$D29</f>
        <v>2.5641025641025643</v>
      </c>
      <c r="D29" s="20">
        <f t="shared" si="0"/>
        <v>100</v>
      </c>
    </row>
    <row r="30" spans="1:4" ht="12.75">
      <c r="A30" s="11" t="s">
        <v>31</v>
      </c>
      <c r="B30" s="19">
        <f>'Valori assoluti'!B30*100/'Valori assoluti'!$D30</f>
        <v>100</v>
      </c>
      <c r="C30" s="19">
        <f>'Valori assoluti'!C30*100/'Valori assoluti'!$D30</f>
        <v>0</v>
      </c>
      <c r="D30" s="20">
        <f t="shared" si="0"/>
        <v>100</v>
      </c>
    </row>
    <row r="31" spans="1:4" ht="12.75">
      <c r="A31" s="11" t="s">
        <v>32</v>
      </c>
      <c r="B31" s="19">
        <f>'Valori assoluti'!B31*100/'Valori assoluti'!$D31</f>
        <v>92.85714285714286</v>
      </c>
      <c r="C31" s="19">
        <f>'Valori assoluti'!C31*100/'Valori assoluti'!$D31</f>
        <v>7.142857142857143</v>
      </c>
      <c r="D31" s="20">
        <f t="shared" si="0"/>
        <v>100</v>
      </c>
    </row>
    <row r="32" spans="1:4" ht="12.75">
      <c r="A32" s="11" t="s">
        <v>33</v>
      </c>
      <c r="B32" s="19">
        <f>'Valori assoluti'!B32*100/'Valori assoluti'!$D32</f>
        <v>95.83333333333333</v>
      </c>
      <c r="C32" s="19">
        <f>'Valori assoluti'!C32*100/'Valori assoluti'!$D32</f>
        <v>4.166666666666667</v>
      </c>
      <c r="D32" s="20">
        <f t="shared" si="0"/>
        <v>100</v>
      </c>
    </row>
    <row r="33" spans="1:4" ht="12.75">
      <c r="A33" s="11" t="s">
        <v>34</v>
      </c>
      <c r="B33" s="19">
        <f>'Valori assoluti'!B33*100/'Valori assoluti'!$D33</f>
        <v>100</v>
      </c>
      <c r="C33" s="19">
        <f>'Valori assoluti'!C33*100/'Valori assoluti'!$D33</f>
        <v>0</v>
      </c>
      <c r="D33" s="20">
        <f t="shared" si="0"/>
        <v>100</v>
      </c>
    </row>
    <row r="34" spans="1:4" ht="12.75">
      <c r="A34" s="11" t="s">
        <v>35</v>
      </c>
      <c r="B34" s="19">
        <f>'Valori assoluti'!B34*100/'Valori assoluti'!$D34</f>
        <v>96.65621734587252</v>
      </c>
      <c r="C34" s="19">
        <f>'Valori assoluti'!C34*100/'Valori assoluti'!$D34</f>
        <v>3.3437826541274815</v>
      </c>
      <c r="D34" s="20">
        <f t="shared" si="0"/>
        <v>100</v>
      </c>
    </row>
    <row r="35" spans="1:4" ht="12.75">
      <c r="A35" s="11" t="s">
        <v>36</v>
      </c>
      <c r="B35" s="19">
        <f>'Valori assoluti'!B35*100/'Valori assoluti'!$D35</f>
        <v>92.85714285714286</v>
      </c>
      <c r="C35" s="19">
        <f>'Valori assoluti'!C35*100/'Valori assoluti'!$D35</f>
        <v>7.142857142857143</v>
      </c>
      <c r="D35" s="20">
        <f t="shared" si="0"/>
        <v>100</v>
      </c>
    </row>
    <row r="36" spans="1:4" ht="12.75">
      <c r="A36" s="11" t="s">
        <v>37</v>
      </c>
      <c r="B36" s="19">
        <f>'Valori assoluti'!B36*100/'Valori assoluti'!$D36</f>
        <v>97.72151898734177</v>
      </c>
      <c r="C36" s="19">
        <f>'Valori assoluti'!C36*100/'Valori assoluti'!$D36</f>
        <v>2.278481012658228</v>
      </c>
      <c r="D36" s="20">
        <f t="shared" si="0"/>
        <v>100</v>
      </c>
    </row>
    <row r="37" spans="1:4" ht="12.75">
      <c r="A37" s="11" t="s">
        <v>38</v>
      </c>
      <c r="B37" s="19">
        <f>'Valori assoluti'!B37*100/'Valori assoluti'!$D37</f>
        <v>100</v>
      </c>
      <c r="C37" s="19">
        <f>'Valori assoluti'!C37*100/'Valori assoluti'!$D37</f>
        <v>0</v>
      </c>
      <c r="D37" s="20">
        <f t="shared" si="0"/>
        <v>100</v>
      </c>
    </row>
    <row r="38" spans="1:4" ht="12.75">
      <c r="A38" s="11" t="s">
        <v>39</v>
      </c>
      <c r="B38" s="19">
        <f>'Valori assoluti'!B38*100/'Valori assoluti'!$D38</f>
        <v>100</v>
      </c>
      <c r="C38" s="19">
        <f>'Valori assoluti'!C38*100/'Valori assoluti'!$D38</f>
        <v>0</v>
      </c>
      <c r="D38" s="20">
        <f t="shared" si="0"/>
        <v>100</v>
      </c>
    </row>
    <row r="39" spans="1:4" ht="12.75">
      <c r="A39" s="11" t="s">
        <v>40</v>
      </c>
      <c r="B39" s="19">
        <f>'Valori assoluti'!B39*100/'Valori assoluti'!$D39</f>
        <v>97.01492537313433</v>
      </c>
      <c r="C39" s="19">
        <f>'Valori assoluti'!C39*100/'Valori assoluti'!$D39</f>
        <v>2.985074626865672</v>
      </c>
      <c r="D39" s="20">
        <f t="shared" si="0"/>
        <v>100</v>
      </c>
    </row>
    <row r="40" spans="1:4" ht="12.75">
      <c r="A40" s="11" t="s">
        <v>41</v>
      </c>
      <c r="B40" s="19">
        <f>'Valori assoluti'!B40*100/'Valori assoluti'!$D40</f>
        <v>98.41269841269842</v>
      </c>
      <c r="C40" s="19">
        <f>'Valori assoluti'!C40*100/'Valori assoluti'!$D40</f>
        <v>1.5873015873015872</v>
      </c>
      <c r="D40" s="20">
        <f t="shared" si="0"/>
        <v>100</v>
      </c>
    </row>
    <row r="41" spans="1:4" ht="12.75">
      <c r="A41" s="11" t="s">
        <v>42</v>
      </c>
      <c r="B41" s="19">
        <f>'Valori assoluti'!B41*100/'Valori assoluti'!$D41</f>
        <v>95.93908629441624</v>
      </c>
      <c r="C41" s="19">
        <f>'Valori assoluti'!C41*100/'Valori assoluti'!$D41</f>
        <v>4.060913705583756</v>
      </c>
      <c r="D41" s="20">
        <f t="shared" si="0"/>
        <v>100</v>
      </c>
    </row>
    <row r="42" spans="1:4" ht="12.75">
      <c r="A42" s="11" t="s">
        <v>43</v>
      </c>
      <c r="B42" s="19">
        <f>'Valori assoluti'!B42*100/'Valori assoluti'!$D42</f>
        <v>92.95302013422818</v>
      </c>
      <c r="C42" s="19">
        <f>'Valori assoluti'!C42*100/'Valori assoluti'!$D42</f>
        <v>7.046979865771812</v>
      </c>
      <c r="D42" s="20">
        <f t="shared" si="0"/>
        <v>100</v>
      </c>
    </row>
    <row r="43" spans="1:4" ht="12.75">
      <c r="A43" s="11" t="s">
        <v>44</v>
      </c>
      <c r="B43" s="19">
        <f>'Valori assoluti'!B43*100/'Valori assoluti'!$D43</f>
        <v>97.91666666666667</v>
      </c>
      <c r="C43" s="19">
        <f>'Valori assoluti'!C43*100/'Valori assoluti'!$D43</f>
        <v>2.0833333333333335</v>
      </c>
      <c r="D43" s="20">
        <f t="shared" si="0"/>
        <v>100</v>
      </c>
    </row>
    <row r="44" spans="1:4" ht="12.75">
      <c r="A44" s="11" t="s">
        <v>45</v>
      </c>
      <c r="B44" s="19">
        <f>'Valori assoluti'!B44*100/'Valori assoluti'!$D44</f>
        <v>100</v>
      </c>
      <c r="C44" s="19">
        <f>'Valori assoluti'!C44*100/'Valori assoluti'!$D44</f>
        <v>0</v>
      </c>
      <c r="D44" s="20">
        <f t="shared" si="0"/>
        <v>100</v>
      </c>
    </row>
    <row r="45" spans="1:4" ht="12.75">
      <c r="A45" s="11" t="s">
        <v>46</v>
      </c>
      <c r="B45" s="19">
        <f>'Valori assoluti'!B45*100/'Valori assoluti'!$D45</f>
        <v>100</v>
      </c>
      <c r="C45" s="19">
        <f>'Valori assoluti'!C45*100/'Valori assoluti'!$D45</f>
        <v>0</v>
      </c>
      <c r="D45" s="20">
        <f t="shared" si="0"/>
        <v>100</v>
      </c>
    </row>
    <row r="46" spans="1:4" ht="12.75">
      <c r="A46" s="11" t="s">
        <v>47</v>
      </c>
      <c r="B46" s="19">
        <f>'Valori assoluti'!B46*100/'Valori assoluti'!$D46</f>
        <v>93.20388349514563</v>
      </c>
      <c r="C46" s="19">
        <f>'Valori assoluti'!C46*100/'Valori assoluti'!$D46</f>
        <v>6.796116504854369</v>
      </c>
      <c r="D46" s="20">
        <f t="shared" si="0"/>
        <v>100</v>
      </c>
    </row>
    <row r="47" spans="1:4" ht="12.75">
      <c r="A47" s="11" t="s">
        <v>48</v>
      </c>
      <c r="B47" s="19">
        <f>'Valori assoluti'!B47*100/'Valori assoluti'!$D47</f>
        <v>97.05882352941177</v>
      </c>
      <c r="C47" s="19">
        <f>'Valori assoluti'!C47*100/'Valori assoluti'!$D47</f>
        <v>2.9411764705882355</v>
      </c>
      <c r="D47" s="20">
        <f t="shared" si="0"/>
        <v>100</v>
      </c>
    </row>
    <row r="48" spans="1:4" ht="12.75">
      <c r="A48" s="11" t="s">
        <v>49</v>
      </c>
      <c r="B48" s="19">
        <f>'Valori assoluti'!B48*100/'Valori assoluti'!$D48</f>
        <v>91.89189189189189</v>
      </c>
      <c r="C48" s="19">
        <f>'Valori assoluti'!C48*100/'Valori assoluti'!$D48</f>
        <v>8.108108108108109</v>
      </c>
      <c r="D48" s="20">
        <f t="shared" si="0"/>
        <v>100</v>
      </c>
    </row>
    <row r="49" spans="1:4" ht="12.75">
      <c r="A49" s="11" t="s">
        <v>50</v>
      </c>
      <c r="B49" s="19">
        <f>'Valori assoluti'!B49*100/'Valori assoluti'!$D49</f>
        <v>90</v>
      </c>
      <c r="C49" s="19">
        <f>'Valori assoluti'!C49*100/'Valori assoluti'!$D49</f>
        <v>10</v>
      </c>
      <c r="D49" s="20">
        <f t="shared" si="0"/>
        <v>100</v>
      </c>
    </row>
    <row r="50" spans="1:4" ht="12.75">
      <c r="A50" s="11" t="s">
        <v>51</v>
      </c>
      <c r="B50" s="19">
        <f>'Valori assoluti'!B50*100/'Valori assoluti'!$D50</f>
        <v>95.38216560509554</v>
      </c>
      <c r="C50" s="19">
        <f>'Valori assoluti'!C50*100/'Valori assoluti'!$D50</f>
        <v>4.617834394904459</v>
      </c>
      <c r="D50" s="20">
        <f t="shared" si="0"/>
        <v>100</v>
      </c>
    </row>
    <row r="51" spans="1:4" ht="12.75">
      <c r="A51" s="11" t="s">
        <v>52</v>
      </c>
      <c r="B51" s="19">
        <f>'Valori assoluti'!B51*100/'Valori assoluti'!$D51</f>
        <v>94.75683890577507</v>
      </c>
      <c r="C51" s="19">
        <f>'Valori assoluti'!C51*100/'Valori assoluti'!$D51</f>
        <v>5.243161094224924</v>
      </c>
      <c r="D51" s="20">
        <f t="shared" si="0"/>
        <v>100</v>
      </c>
    </row>
    <row r="52" spans="1:4" ht="12.75">
      <c r="A52" s="11" t="s">
        <v>53</v>
      </c>
      <c r="B52" s="19">
        <f>'Valori assoluti'!B52*100/'Valori assoluti'!$D52</f>
        <v>88.46153846153847</v>
      </c>
      <c r="C52" s="19">
        <f>'Valori assoluti'!C52*100/'Valori assoluti'!$D52</f>
        <v>11.538461538461538</v>
      </c>
      <c r="D52" s="20">
        <f t="shared" si="0"/>
        <v>100</v>
      </c>
    </row>
    <row r="53" spans="1:4" ht="12.75">
      <c r="A53" s="11" t="s">
        <v>54</v>
      </c>
      <c r="B53" s="19">
        <f>'Valori assoluti'!B53*100/'Valori assoluti'!$D53</f>
        <v>100</v>
      </c>
      <c r="C53" s="19">
        <f>'Valori assoluti'!C53*100/'Valori assoluti'!$D53</f>
        <v>0</v>
      </c>
      <c r="D53" s="20">
        <f t="shared" si="0"/>
        <v>100</v>
      </c>
    </row>
    <row r="54" spans="1:4" ht="12.75">
      <c r="A54" s="11" t="s">
        <v>55</v>
      </c>
      <c r="B54" s="19">
        <f>'Valori assoluti'!B54*100/'Valori assoluti'!$D54</f>
        <v>91.0958904109589</v>
      </c>
      <c r="C54" s="19">
        <f>'Valori assoluti'!C54*100/'Valori assoluti'!$D54</f>
        <v>8.904109589041095</v>
      </c>
      <c r="D54" s="20">
        <f t="shared" si="0"/>
        <v>100</v>
      </c>
    </row>
    <row r="55" spans="1:4" ht="12.75">
      <c r="A55" s="11" t="s">
        <v>56</v>
      </c>
      <c r="B55" s="19">
        <f>'Valori assoluti'!B55*100/'Valori assoluti'!$D55</f>
        <v>100</v>
      </c>
      <c r="C55" s="19">
        <f>'Valori assoluti'!C55*100/'Valori assoluti'!$D55</f>
        <v>0</v>
      </c>
      <c r="D55" s="20">
        <f t="shared" si="0"/>
        <v>100</v>
      </c>
    </row>
    <row r="56" spans="1:4" ht="12.75">
      <c r="A56" s="11" t="s">
        <v>57</v>
      </c>
      <c r="B56" s="19">
        <f>'Valori assoluti'!B56*100/'Valori assoluti'!$D56</f>
        <v>96.81697612732096</v>
      </c>
      <c r="C56" s="19">
        <f>'Valori assoluti'!C56*100/'Valori assoluti'!$D56</f>
        <v>3.183023872679045</v>
      </c>
      <c r="D56" s="20">
        <f t="shared" si="0"/>
        <v>100</v>
      </c>
    </row>
    <row r="57" spans="1:4" ht="12.75">
      <c r="A57" s="11" t="s">
        <v>58</v>
      </c>
      <c r="B57" s="19">
        <f>'Valori assoluti'!B57*100/'Valori assoluti'!$D57</f>
        <v>97.62611275964392</v>
      </c>
      <c r="C57" s="19">
        <f>'Valori assoluti'!C57*100/'Valori assoluti'!$D57</f>
        <v>2.373887240356083</v>
      </c>
      <c r="D57" s="20">
        <f t="shared" si="0"/>
        <v>100</v>
      </c>
    </row>
    <row r="58" spans="1:4" ht="12.75">
      <c r="A58" s="11" t="s">
        <v>59</v>
      </c>
      <c r="B58" s="19">
        <f>'Valori assoluti'!B58*100/'Valori assoluti'!$D58</f>
        <v>95.93400117855039</v>
      </c>
      <c r="C58" s="19">
        <f>'Valori assoluti'!C58*100/'Valori assoluti'!$D58</f>
        <v>4.065998821449617</v>
      </c>
      <c r="D58" s="20">
        <f t="shared" si="0"/>
        <v>100</v>
      </c>
    </row>
    <row r="59" spans="1:4" ht="12.75">
      <c r="A59" s="11" t="s">
        <v>60</v>
      </c>
      <c r="B59" s="19">
        <f>'Valori assoluti'!B59*100/'Valori assoluti'!$D59</f>
        <v>97.9381443298969</v>
      </c>
      <c r="C59" s="19">
        <f>'Valori assoluti'!C59*100/'Valori assoluti'!$D59</f>
        <v>2.0618556701030926</v>
      </c>
      <c r="D59" s="20">
        <f t="shared" si="0"/>
        <v>100</v>
      </c>
    </row>
    <row r="60" spans="1:4" ht="12.75">
      <c r="A60" s="11" t="s">
        <v>61</v>
      </c>
      <c r="B60" s="19">
        <f>'Valori assoluti'!B60*100/'Valori assoluti'!$D60</f>
        <v>100</v>
      </c>
      <c r="C60" s="19">
        <f>'Valori assoluti'!C60*100/'Valori assoluti'!$D60</f>
        <v>0</v>
      </c>
      <c r="D60" s="20">
        <f t="shared" si="0"/>
        <v>100</v>
      </c>
    </row>
    <row r="61" spans="1:4" ht="12.75">
      <c r="A61" s="11" t="s">
        <v>62</v>
      </c>
      <c r="B61" s="19">
        <f>'Valori assoluti'!B61*100/'Valori assoluti'!$D61</f>
        <v>97.18934911242603</v>
      </c>
      <c r="C61" s="19">
        <f>'Valori assoluti'!C61*100/'Valori assoluti'!$D61</f>
        <v>2.8106508875739644</v>
      </c>
      <c r="D61" s="20">
        <f t="shared" si="0"/>
        <v>100</v>
      </c>
    </row>
    <row r="62" spans="1:4" ht="12.75">
      <c r="A62" s="11" t="s">
        <v>63</v>
      </c>
      <c r="B62" s="19">
        <f>'Valori assoluti'!B62*100/'Valori assoluti'!$D62</f>
        <v>100</v>
      </c>
      <c r="C62" s="19">
        <f>'Valori assoluti'!C62*100/'Valori assoluti'!$D62</f>
        <v>0</v>
      </c>
      <c r="D62" s="20">
        <f t="shared" si="0"/>
        <v>100</v>
      </c>
    </row>
    <row r="63" spans="1:4" ht="12.75">
      <c r="A63" s="11" t="s">
        <v>64</v>
      </c>
      <c r="B63" s="19">
        <f>'Valori assoluti'!B63*100/'Valori assoluti'!$D63</f>
        <v>96.05263157894737</v>
      </c>
      <c r="C63" s="19">
        <f>'Valori assoluti'!C63*100/'Valori assoluti'!$D63</f>
        <v>3.9473684210526314</v>
      </c>
      <c r="D63" s="20">
        <f t="shared" si="0"/>
        <v>100</v>
      </c>
    </row>
    <row r="64" spans="1:4" ht="12.75">
      <c r="A64" s="11" t="s">
        <v>65</v>
      </c>
      <c r="B64" s="19">
        <f>'Valori assoluti'!B64*100/'Valori assoluti'!$D64</f>
        <v>92.91412482402627</v>
      </c>
      <c r="C64" s="19">
        <f>'Valori assoluti'!C64*100/'Valori assoluti'!$D64</f>
        <v>7.0858751759737215</v>
      </c>
      <c r="D64" s="20">
        <f t="shared" si="0"/>
        <v>100</v>
      </c>
    </row>
    <row r="65" spans="1:4" ht="12.75">
      <c r="A65" s="11" t="s">
        <v>66</v>
      </c>
      <c r="B65" s="19">
        <f>'Valori assoluti'!B65*100/'Valori assoluti'!$D65</f>
        <v>97.30250481695569</v>
      </c>
      <c r="C65" s="19">
        <f>'Valori assoluti'!C65*100/'Valori assoluti'!$D65</f>
        <v>2.697495183044316</v>
      </c>
      <c r="D65" s="20">
        <f t="shared" si="0"/>
        <v>100</v>
      </c>
    </row>
    <row r="66" spans="1:4" ht="12.75">
      <c r="A66" s="11" t="s">
        <v>67</v>
      </c>
      <c r="B66" s="19">
        <f>'Valori assoluti'!B66*100/'Valori assoluti'!$D66</f>
        <v>95.84352078239608</v>
      </c>
      <c r="C66" s="19">
        <f>'Valori assoluti'!C66*100/'Valori assoluti'!$D66</f>
        <v>4.156479217603912</v>
      </c>
      <c r="D66" s="20">
        <f t="shared" si="0"/>
        <v>100</v>
      </c>
    </row>
    <row r="67" spans="1:4" ht="12.75">
      <c r="A67" s="11" t="s">
        <v>68</v>
      </c>
      <c r="B67" s="19">
        <f>'Valori assoluti'!B67*100/'Valori assoluti'!$D67</f>
        <v>95.48192771084338</v>
      </c>
      <c r="C67" s="19">
        <f>'Valori assoluti'!C67*100/'Valori assoluti'!$D67</f>
        <v>4.518072289156627</v>
      </c>
      <c r="D67" s="20">
        <f t="shared" si="0"/>
        <v>100</v>
      </c>
    </row>
    <row r="68" spans="1:4" ht="12.75">
      <c r="A68" s="11" t="s">
        <v>69</v>
      </c>
      <c r="B68" s="19">
        <f>'Valori assoluti'!B68*100/'Valori assoluti'!$D68</f>
        <v>95.83333333333333</v>
      </c>
      <c r="C68" s="19">
        <f>'Valori assoluti'!C68*100/'Valori assoluti'!$D68</f>
        <v>4.166666666666667</v>
      </c>
      <c r="D68" s="20">
        <f t="shared" si="0"/>
        <v>100</v>
      </c>
    </row>
    <row r="69" spans="1:4" ht="12.75">
      <c r="A69" s="11" t="s">
        <v>70</v>
      </c>
      <c r="B69" s="19">
        <f>'Valori assoluti'!B69*100/'Valori assoluti'!$D69</f>
        <v>100</v>
      </c>
      <c r="C69" s="19">
        <f>'Valori assoluti'!C69*100/'Valori assoluti'!$D69</f>
        <v>0</v>
      </c>
      <c r="D69" s="20">
        <f t="shared" si="0"/>
        <v>100</v>
      </c>
    </row>
    <row r="70" spans="1:4" ht="12.75">
      <c r="A70" s="11" t="s">
        <v>71</v>
      </c>
      <c r="B70" s="19">
        <f>'Valori assoluti'!B70*100/'Valori assoluti'!$D70</f>
        <v>98.55907780979827</v>
      </c>
      <c r="C70" s="19">
        <f>'Valori assoluti'!C70*100/'Valori assoluti'!$D70</f>
        <v>1.440922190201729</v>
      </c>
      <c r="D70" s="20">
        <f t="shared" si="0"/>
        <v>100</v>
      </c>
    </row>
    <row r="71" spans="1:4" ht="12.75">
      <c r="A71" s="11" t="s">
        <v>72</v>
      </c>
      <c r="B71" s="19">
        <f>'Valori assoluti'!B71*100/'Valori assoluti'!$D71</f>
        <v>95.08196721311475</v>
      </c>
      <c r="C71" s="19">
        <f>'Valori assoluti'!C71*100/'Valori assoluti'!$D71</f>
        <v>4.918032786885246</v>
      </c>
      <c r="D71" s="20">
        <f>SUM(B71:C71)</f>
        <v>100</v>
      </c>
    </row>
    <row r="72" spans="1:4" ht="12.75">
      <c r="A72" s="11" t="s">
        <v>73</v>
      </c>
      <c r="B72" s="19">
        <f>'Valori assoluti'!B72*100/'Valori assoluti'!$D72</f>
        <v>95.57522123893806</v>
      </c>
      <c r="C72" s="19">
        <f>'Valori assoluti'!C72*100/'Valori assoluti'!$D72</f>
        <v>4.424778761061947</v>
      </c>
      <c r="D72" s="20">
        <f>SUM(B72:C72)</f>
        <v>100</v>
      </c>
    </row>
    <row r="73" spans="1:4" ht="12.75">
      <c r="A73" s="11" t="s">
        <v>74</v>
      </c>
      <c r="B73" s="19">
        <f>'Valori assoluti'!B73*100/'Valori assoluti'!$D73</f>
        <v>94.52054794520548</v>
      </c>
      <c r="C73" s="19">
        <f>'Valori assoluti'!C73*100/'Valori assoluti'!$D73</f>
        <v>5.47945205479452</v>
      </c>
      <c r="D73" s="20">
        <f>SUM(B73:C73)</f>
        <v>100</v>
      </c>
    </row>
    <row r="74" spans="1:4" ht="12.75">
      <c r="A74" s="16" t="s">
        <v>6</v>
      </c>
      <c r="B74" s="21">
        <f>'Valori assoluti'!B74*100/'Valori assoluti'!$D74</f>
        <v>95.52070094470572</v>
      </c>
      <c r="C74" s="21">
        <f>'Valori assoluti'!C74*100/'Valori assoluti'!$D74</f>
        <v>4.479299055294276</v>
      </c>
      <c r="D74" s="22">
        <f>SUM(B74:C74)</f>
        <v>100</v>
      </c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8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/>
  <cp:keywords/>
  <dc:description/>
  <cp:lastModifiedBy>PMontana</cp:lastModifiedBy>
  <cp:lastPrinted>2006-05-04T09:47:00Z</cp:lastPrinted>
  <dcterms:created xsi:type="dcterms:W3CDTF">2006-02-02T12:10:38Z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