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955" windowWidth="15480" windowHeight="3255" activeTab="0"/>
  </bookViews>
  <sheets>
    <sheet name="Valori assoluti" sheetId="1" r:id="rId1"/>
    <sheet name="Percentuali" sheetId="2" r:id="rId2"/>
  </sheets>
  <definedNames>
    <definedName name="_xlnm.Print_Area" localSheetId="1">'Percentuali'!$A$1:$J$74</definedName>
    <definedName name="_xlnm.Print_Area" localSheetId="0">'Valori assoluti'!$A$1:$J$74</definedName>
    <definedName name="IDX2" localSheetId="1">'Percentuali'!$A$1:$A$1</definedName>
    <definedName name="IDX2" localSheetId="0">'Valori assoluti'!$A$1:$A$1</definedName>
    <definedName name="TABLE" localSheetId="1">'Percentuali'!$A$2:$D$3</definedName>
    <definedName name="TABLE" localSheetId="0">'Valori assoluti'!$A$2:$D$3</definedName>
    <definedName name="TABLE_2" localSheetId="1">'Percentuali'!$A$5:$D$74</definedName>
    <definedName name="TABLE_2" localSheetId="0">'Valori assoluti'!$A$5:$D$74</definedName>
    <definedName name="TABLE_3" localSheetId="1">'Percentuali'!$A$5:$D$74</definedName>
    <definedName name="TABLE_3" localSheetId="0">'Valori assoluti'!$A$5:$D$74</definedName>
  </definedNames>
  <calcPr fullCalcOnLoad="1"/>
</workbook>
</file>

<file path=xl/sharedStrings.xml><?xml version="1.0" encoding="utf-8"?>
<sst xmlns="http://schemas.openxmlformats.org/spreadsheetml/2006/main" count="154" uniqueCount="76">
  <si>
    <t xml:space="preserve"> </t>
  </si>
  <si>
    <t>Spostamenti pendolari dei residenti nel comune di Bologna per luogo di destinazione e cittadinanza</t>
  </si>
  <si>
    <t>Per lavoro</t>
  </si>
  <si>
    <t>Luogo di destinazione</t>
  </si>
  <si>
    <t>Italiana</t>
  </si>
  <si>
    <t>Straniera o Apolide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</si>
  <si>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</si>
  <si>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</si>
  <si>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</si>
  <si>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</si>
  <si>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</si>
  <si>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</si>
  <si>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</si>
  <si>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</si>
  <si>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</si>
  <si>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</si>
  <si>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</si>
  <si>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</si>
  <si>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</si>
  <si>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</si>
  <si>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</si>
  <si>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</si>
  <si>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</si>
  <si>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</si>
  <si>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</si>
  <si>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</si>
  <si>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</si>
  <si>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</si>
  <si>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</si>
  <si>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</si>
  <si>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</si>
  <si>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</si>
  <si>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</si>
  <si>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</si>
  <si>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</si>
  <si>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</si>
  <si>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</si>
  <si>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</si>
  <si>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</si>
  <si>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</si>
  <si>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</si>
  <si>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</si>
  <si>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</si>
  <si>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</si>
  <si>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</si>
  <si>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</si>
  <si>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</si>
  <si>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</si>
  <si>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</si>
  <si>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</si>
  <si>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</si>
  <si>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</si>
  <si>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</si>
  <si>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</si>
  <si>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</si>
  <si>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</si>
  <si>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</si>
  <si>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</si>
  <si>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</si>
  <si>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</si>
  <si>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</si>
  <si>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</si>
  <si>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</si>
  <si>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</si>
  <si>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</si>
  <si>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</si>
  <si>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</si>
  <si>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</si>
  <si>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</si>
  <si>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</si>
  <si>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</si>
  <si>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</si>
  <si>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</si>
  <si>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</si>
  <si>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</si>
  <si>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Valori assoluti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</si>
</sst>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GridLines="0" tabSelected="1" workbookViewId="0" topLeftCell="A1">
      <selection activeCell="A1" sqref="A1:J74"/>
    </sheetView>
  </sheetViews>
  <sheetFormatPr defaultColWidth="9.140625" defaultRowHeight="12.75"/>
  <cols>
    <col min="1" max="1" width="27.8515625" style="12" customWidth="1"/>
    <col min="2" max="4" width="16.140625" style="12" customWidth="1"/>
    <col min="5" max="8" width="9.140625" style="12" customWidth="1"/>
    <col min="9" max="9" width="7.57421875" style="12" customWidth="1"/>
    <col min="10" max="16384" width="9.140625" style="12" customWidth="1"/>
  </cols>
  <sheetData>
    <row r="1" s="2" customFormat="1" ht="12.75">
      <c r="A1" s="1" t="s">
        <v>0</v>
      </c>
    </row>
    <row r="2" s="4" customFormat="1" ht="15" customHeight="1">
      <c r="A2" s="3" t="s">
        <v>1</v>
      </c>
    </row>
    <row r="3" s="4" customFormat="1" ht="15" customHeight="1">
      <c r="A3" s="3" t="s">
        <v>2</v>
      </c>
    </row>
    <row r="4" spans="1:4" s="6" customFormat="1" ht="15" customHeight="1">
      <c r="A4" s="3"/>
      <c r="B4" s="4"/>
      <c r="C4" s="4"/>
      <c r="D4" s="5" t="s">
        <v>75</v>
      </c>
    </row>
    <row r="5" spans="1:4" s="7" customFormat="1" ht="21.75">
      <c r="A5" s="21" t="s">
        <v>3</v>
      </c>
      <c r="B5" s="22" t="s">
        <v>4</v>
      </c>
      <c r="C5" s="22" t="s">
        <v>5</v>
      </c>
      <c r="D5" s="23" t="s">
        <v>6</v>
      </c>
    </row>
    <row r="6" spans="1:4" ht="12.75">
      <c r="A6" s="8" t="s">
        <v>7</v>
      </c>
      <c r="B6" s="9">
        <v>1030</v>
      </c>
      <c r="C6" s="10">
        <v>56</v>
      </c>
      <c r="D6" s="11">
        <v>1086</v>
      </c>
    </row>
    <row r="7" spans="1:4" ht="12.75">
      <c r="A7" s="8" t="s">
        <v>8</v>
      </c>
      <c r="B7" s="9">
        <v>1149</v>
      </c>
      <c r="C7" s="10">
        <v>62</v>
      </c>
      <c r="D7" s="11">
        <v>1211</v>
      </c>
    </row>
    <row r="8" spans="1:4" ht="12.75">
      <c r="A8" s="8" t="s">
        <v>9</v>
      </c>
      <c r="B8" s="10">
        <v>42</v>
      </c>
      <c r="C8" s="10">
        <v>2</v>
      </c>
      <c r="D8" s="13">
        <v>44</v>
      </c>
    </row>
    <row r="9" spans="1:4" ht="12.75">
      <c r="A9" s="8" t="s">
        <v>10</v>
      </c>
      <c r="B9" s="10">
        <v>112</v>
      </c>
      <c r="C9" s="10">
        <v>9</v>
      </c>
      <c r="D9" s="13">
        <v>121</v>
      </c>
    </row>
    <row r="10" spans="1:4" ht="12.75">
      <c r="A10" s="8" t="s">
        <v>11</v>
      </c>
      <c r="B10" s="10">
        <v>869</v>
      </c>
      <c r="C10" s="10">
        <v>31</v>
      </c>
      <c r="D10" s="13">
        <v>900</v>
      </c>
    </row>
    <row r="11" spans="1:4" ht="12.75">
      <c r="A11" s="8" t="s">
        <v>12</v>
      </c>
      <c r="B11" s="9">
        <v>90013</v>
      </c>
      <c r="C11" s="9">
        <v>3745</v>
      </c>
      <c r="D11" s="11">
        <v>93758</v>
      </c>
    </row>
    <row r="12" spans="1:4" ht="12.75">
      <c r="A12" s="8" t="s">
        <v>13</v>
      </c>
      <c r="B12" s="10">
        <v>6</v>
      </c>
      <c r="C12" s="10">
        <v>0</v>
      </c>
      <c r="D12" s="13">
        <v>6</v>
      </c>
    </row>
    <row r="13" spans="1:4" ht="12.75">
      <c r="A13" s="8" t="s">
        <v>14</v>
      </c>
      <c r="B13" s="10">
        <v>517</v>
      </c>
      <c r="C13" s="10">
        <v>22</v>
      </c>
      <c r="D13" s="13">
        <v>539</v>
      </c>
    </row>
    <row r="14" spans="1:4" ht="12.75">
      <c r="A14" s="8" t="s">
        <v>15</v>
      </c>
      <c r="B14" s="9">
        <v>2408</v>
      </c>
      <c r="C14" s="10">
        <v>91</v>
      </c>
      <c r="D14" s="11">
        <v>2499</v>
      </c>
    </row>
    <row r="15" spans="1:4" ht="12.75">
      <c r="A15" s="8" t="s">
        <v>16</v>
      </c>
      <c r="B15" s="10">
        <v>8</v>
      </c>
      <c r="C15" s="10">
        <v>0</v>
      </c>
      <c r="D15" s="13">
        <v>8</v>
      </c>
    </row>
    <row r="16" spans="1:4" ht="12.75">
      <c r="A16" s="8" t="s">
        <v>17</v>
      </c>
      <c r="B16" s="9">
        <v>3199</v>
      </c>
      <c r="C16" s="10">
        <v>99</v>
      </c>
      <c r="D16" s="11">
        <v>3298</v>
      </c>
    </row>
    <row r="17" spans="1:4" ht="12.75">
      <c r="A17" s="8" t="s">
        <v>18</v>
      </c>
      <c r="B17" s="10">
        <v>12</v>
      </c>
      <c r="C17" s="10">
        <v>0</v>
      </c>
      <c r="D17" s="13">
        <v>12</v>
      </c>
    </row>
    <row r="18" spans="1:4" ht="12.75">
      <c r="A18" s="8" t="s">
        <v>19</v>
      </c>
      <c r="B18" s="10">
        <v>2</v>
      </c>
      <c r="C18" s="10">
        <v>1</v>
      </c>
      <c r="D18" s="13">
        <v>3</v>
      </c>
    </row>
    <row r="19" spans="1:4" ht="12.75">
      <c r="A19" s="8" t="s">
        <v>20</v>
      </c>
      <c r="B19" s="10">
        <v>8</v>
      </c>
      <c r="C19" s="10">
        <v>0</v>
      </c>
      <c r="D19" s="13">
        <v>8</v>
      </c>
    </row>
    <row r="20" spans="1:4" ht="12.75">
      <c r="A20" s="8" t="s">
        <v>21</v>
      </c>
      <c r="B20" s="10">
        <v>94</v>
      </c>
      <c r="C20" s="10">
        <v>4</v>
      </c>
      <c r="D20" s="13">
        <v>98</v>
      </c>
    </row>
    <row r="21" spans="1:4" ht="12.75">
      <c r="A21" s="8" t="s">
        <v>22</v>
      </c>
      <c r="B21" s="10">
        <v>39</v>
      </c>
      <c r="C21" s="10">
        <v>2</v>
      </c>
      <c r="D21" s="13">
        <v>41</v>
      </c>
    </row>
    <row r="22" spans="1:4" ht="12.75">
      <c r="A22" s="8" t="s">
        <v>23</v>
      </c>
      <c r="B22" s="10">
        <v>21</v>
      </c>
      <c r="C22" s="10">
        <v>0</v>
      </c>
      <c r="D22" s="13">
        <v>21</v>
      </c>
    </row>
    <row r="23" spans="1:4" ht="12.75">
      <c r="A23" s="8" t="s">
        <v>24</v>
      </c>
      <c r="B23" s="9">
        <v>1887</v>
      </c>
      <c r="C23" s="10">
        <v>95</v>
      </c>
      <c r="D23" s="11">
        <v>1982</v>
      </c>
    </row>
    <row r="24" spans="1:4" ht="12.75">
      <c r="A24" s="8" t="s">
        <v>25</v>
      </c>
      <c r="B24" s="10">
        <v>381</v>
      </c>
      <c r="C24" s="10">
        <v>15</v>
      </c>
      <c r="D24" s="13">
        <v>396</v>
      </c>
    </row>
    <row r="25" spans="1:4" ht="12.75">
      <c r="A25" s="8" t="s">
        <v>26</v>
      </c>
      <c r="B25" s="9">
        <v>1447</v>
      </c>
      <c r="C25" s="10">
        <v>40</v>
      </c>
      <c r="D25" s="11">
        <v>1487</v>
      </c>
    </row>
    <row r="26" spans="1:4" ht="12.75">
      <c r="A26" s="8" t="s">
        <v>27</v>
      </c>
      <c r="B26" s="10">
        <v>32</v>
      </c>
      <c r="C26" s="10">
        <v>0</v>
      </c>
      <c r="D26" s="13">
        <v>32</v>
      </c>
    </row>
    <row r="27" spans="1:4" ht="12.75">
      <c r="A27" s="8" t="s">
        <v>28</v>
      </c>
      <c r="B27" s="10">
        <v>693</v>
      </c>
      <c r="C27" s="10">
        <v>41</v>
      </c>
      <c r="D27" s="13">
        <v>734</v>
      </c>
    </row>
    <row r="28" spans="1:4" ht="12.75">
      <c r="A28" s="8" t="s">
        <v>29</v>
      </c>
      <c r="B28" s="10">
        <v>54</v>
      </c>
      <c r="C28" s="10">
        <v>2</v>
      </c>
      <c r="D28" s="13">
        <v>56</v>
      </c>
    </row>
    <row r="29" spans="1:4" ht="12.75">
      <c r="A29" s="8" t="s">
        <v>30</v>
      </c>
      <c r="B29" s="10">
        <v>38</v>
      </c>
      <c r="C29" s="10">
        <v>1</v>
      </c>
      <c r="D29" s="13">
        <v>39</v>
      </c>
    </row>
    <row r="30" spans="1:4" ht="12.75">
      <c r="A30" s="8" t="s">
        <v>31</v>
      </c>
      <c r="B30" s="10">
        <v>3</v>
      </c>
      <c r="C30" s="10">
        <v>0</v>
      </c>
      <c r="D30" s="13">
        <v>3</v>
      </c>
    </row>
    <row r="31" spans="1:4" ht="12.75">
      <c r="A31" s="8" t="s">
        <v>32</v>
      </c>
      <c r="B31" s="10">
        <v>12</v>
      </c>
      <c r="C31" s="10">
        <v>1</v>
      </c>
      <c r="D31" s="13">
        <v>13</v>
      </c>
    </row>
    <row r="32" spans="1:4" ht="12.75">
      <c r="A32" s="8" t="s">
        <v>33</v>
      </c>
      <c r="B32" s="10">
        <v>23</v>
      </c>
      <c r="C32" s="10">
        <v>1</v>
      </c>
      <c r="D32" s="13">
        <v>24</v>
      </c>
    </row>
    <row r="33" spans="1:4" ht="12.75">
      <c r="A33" s="8" t="s">
        <v>34</v>
      </c>
      <c r="B33" s="10">
        <v>3</v>
      </c>
      <c r="C33" s="10">
        <v>0</v>
      </c>
      <c r="D33" s="13">
        <v>3</v>
      </c>
    </row>
    <row r="34" spans="1:4" ht="12.75">
      <c r="A34" s="8" t="s">
        <v>35</v>
      </c>
      <c r="B34" s="9">
        <v>1786</v>
      </c>
      <c r="C34" s="10">
        <v>58</v>
      </c>
      <c r="D34" s="11">
        <v>1844</v>
      </c>
    </row>
    <row r="35" spans="1:4" ht="12.75">
      <c r="A35" s="8" t="s">
        <v>36</v>
      </c>
      <c r="B35" s="10">
        <v>13</v>
      </c>
      <c r="C35" s="10">
        <v>1</v>
      </c>
      <c r="D35" s="13">
        <v>14</v>
      </c>
    </row>
    <row r="36" spans="1:4" ht="12.75">
      <c r="A36" s="8" t="s">
        <v>37</v>
      </c>
      <c r="B36" s="10">
        <v>362</v>
      </c>
      <c r="C36" s="10">
        <v>4</v>
      </c>
      <c r="D36" s="13">
        <v>366</v>
      </c>
    </row>
    <row r="37" spans="1:4" ht="12.75">
      <c r="A37" s="8" t="s">
        <v>38</v>
      </c>
      <c r="B37" s="10">
        <v>7</v>
      </c>
      <c r="C37" s="10">
        <v>0</v>
      </c>
      <c r="D37" s="13">
        <v>7</v>
      </c>
    </row>
    <row r="38" spans="1:4" ht="12.75">
      <c r="A38" s="8" t="s">
        <v>39</v>
      </c>
      <c r="B38" s="10">
        <v>28</v>
      </c>
      <c r="C38" s="10">
        <v>0</v>
      </c>
      <c r="D38" s="13">
        <v>28</v>
      </c>
    </row>
    <row r="39" spans="1:4" ht="12.75">
      <c r="A39" s="8" t="s">
        <v>40</v>
      </c>
      <c r="B39" s="10">
        <v>63</v>
      </c>
      <c r="C39" s="10">
        <v>2</v>
      </c>
      <c r="D39" s="13">
        <v>65</v>
      </c>
    </row>
    <row r="40" spans="1:4" ht="12.75">
      <c r="A40" s="8" t="s">
        <v>41</v>
      </c>
      <c r="B40" s="10">
        <v>60</v>
      </c>
      <c r="C40" s="10">
        <v>0</v>
      </c>
      <c r="D40" s="13">
        <v>60</v>
      </c>
    </row>
    <row r="41" spans="1:4" ht="12.75">
      <c r="A41" s="8" t="s">
        <v>42</v>
      </c>
      <c r="B41" s="10">
        <v>179</v>
      </c>
      <c r="C41" s="10">
        <v>8</v>
      </c>
      <c r="D41" s="13">
        <v>187</v>
      </c>
    </row>
    <row r="42" spans="1:4" ht="12.75">
      <c r="A42" s="8" t="s">
        <v>43</v>
      </c>
      <c r="B42" s="10">
        <v>270</v>
      </c>
      <c r="C42" s="10">
        <v>20</v>
      </c>
      <c r="D42" s="13">
        <v>290</v>
      </c>
    </row>
    <row r="43" spans="1:4" ht="12.75">
      <c r="A43" s="8" t="s">
        <v>44</v>
      </c>
      <c r="B43" s="10">
        <v>91</v>
      </c>
      <c r="C43" s="10">
        <v>2</v>
      </c>
      <c r="D43" s="13">
        <v>93</v>
      </c>
    </row>
    <row r="44" spans="1:4" ht="12.75">
      <c r="A44" s="8" t="s">
        <v>45</v>
      </c>
      <c r="B44" s="10">
        <v>25</v>
      </c>
      <c r="C44" s="10">
        <v>0</v>
      </c>
      <c r="D44" s="13">
        <v>25</v>
      </c>
    </row>
    <row r="45" spans="1:4" ht="12.75">
      <c r="A45" s="8" t="s">
        <v>46</v>
      </c>
      <c r="B45" s="10">
        <v>47</v>
      </c>
      <c r="C45" s="10">
        <v>0</v>
      </c>
      <c r="D45" s="13">
        <v>47</v>
      </c>
    </row>
    <row r="46" spans="1:4" ht="12.75">
      <c r="A46" s="8" t="s">
        <v>47</v>
      </c>
      <c r="B46" s="10">
        <v>185</v>
      </c>
      <c r="C46" s="10">
        <v>14</v>
      </c>
      <c r="D46" s="13">
        <v>199</v>
      </c>
    </row>
    <row r="47" spans="1:4" ht="12.75">
      <c r="A47" s="8" t="s">
        <v>48</v>
      </c>
      <c r="B47" s="10">
        <v>125</v>
      </c>
      <c r="C47" s="10">
        <v>4</v>
      </c>
      <c r="D47" s="13">
        <v>129</v>
      </c>
    </row>
    <row r="48" spans="1:4" ht="12.75">
      <c r="A48" s="8" t="s">
        <v>49</v>
      </c>
      <c r="B48" s="10">
        <v>30</v>
      </c>
      <c r="C48" s="10">
        <v>3</v>
      </c>
      <c r="D48" s="13">
        <v>33</v>
      </c>
    </row>
    <row r="49" spans="1:4" ht="12.75">
      <c r="A49" s="8" t="s">
        <v>50</v>
      </c>
      <c r="B49" s="10">
        <v>9</v>
      </c>
      <c r="C49" s="10">
        <v>1</v>
      </c>
      <c r="D49" s="13">
        <v>10</v>
      </c>
    </row>
    <row r="50" spans="1:4" ht="12.75">
      <c r="A50" s="8" t="s">
        <v>51</v>
      </c>
      <c r="B50" s="9">
        <v>1069</v>
      </c>
      <c r="C50" s="10">
        <v>48</v>
      </c>
      <c r="D50" s="11">
        <v>1117</v>
      </c>
    </row>
    <row r="51" spans="1:4" ht="12.75">
      <c r="A51" s="8" t="s">
        <v>52</v>
      </c>
      <c r="B51" s="9">
        <v>1199</v>
      </c>
      <c r="C51" s="10">
        <v>65</v>
      </c>
      <c r="D51" s="11">
        <v>1264</v>
      </c>
    </row>
    <row r="52" spans="1:4" ht="12.75">
      <c r="A52" s="8" t="s">
        <v>53</v>
      </c>
      <c r="B52" s="10">
        <v>23</v>
      </c>
      <c r="C52" s="10">
        <v>3</v>
      </c>
      <c r="D52" s="13">
        <v>26</v>
      </c>
    </row>
    <row r="53" spans="1:4" ht="12.75">
      <c r="A53" s="8" t="s">
        <v>54</v>
      </c>
      <c r="B53" s="10">
        <v>58</v>
      </c>
      <c r="C53" s="10">
        <v>0</v>
      </c>
      <c r="D53" s="13">
        <v>58</v>
      </c>
    </row>
    <row r="54" spans="1:4" ht="12.75">
      <c r="A54" s="8" t="s">
        <v>55</v>
      </c>
      <c r="B54" s="10">
        <v>258</v>
      </c>
      <c r="C54" s="10">
        <v>25</v>
      </c>
      <c r="D54" s="13">
        <v>283</v>
      </c>
    </row>
    <row r="55" spans="1:4" ht="12.75">
      <c r="A55" s="8" t="s">
        <v>56</v>
      </c>
      <c r="B55" s="10">
        <v>19</v>
      </c>
      <c r="C55" s="10">
        <v>0</v>
      </c>
      <c r="D55" s="13">
        <v>19</v>
      </c>
    </row>
    <row r="56" spans="1:4" ht="12.75">
      <c r="A56" s="8" t="s">
        <v>57</v>
      </c>
      <c r="B56" s="10">
        <v>357</v>
      </c>
      <c r="C56" s="10">
        <v>11</v>
      </c>
      <c r="D56" s="13">
        <v>368</v>
      </c>
    </row>
    <row r="57" spans="1:4" ht="12.75">
      <c r="A57" s="8" t="s">
        <v>58</v>
      </c>
      <c r="B57" s="10">
        <v>311</v>
      </c>
      <c r="C57" s="10">
        <v>8</v>
      </c>
      <c r="D57" s="13">
        <v>319</v>
      </c>
    </row>
    <row r="58" spans="1:4" ht="12.75">
      <c r="A58" s="8" t="s">
        <v>59</v>
      </c>
      <c r="B58" s="9">
        <v>2678</v>
      </c>
      <c r="C58" s="10">
        <v>117</v>
      </c>
      <c r="D58" s="11">
        <v>2795</v>
      </c>
    </row>
    <row r="59" spans="1:4" ht="12.75">
      <c r="A59" s="8" t="s">
        <v>60</v>
      </c>
      <c r="B59" s="10">
        <v>90</v>
      </c>
      <c r="C59" s="10">
        <v>2</v>
      </c>
      <c r="D59" s="13">
        <v>92</v>
      </c>
    </row>
    <row r="60" spans="1:4" ht="12.75">
      <c r="A60" s="8" t="s">
        <v>61</v>
      </c>
      <c r="B60" s="10">
        <v>49</v>
      </c>
      <c r="C60" s="10">
        <v>0</v>
      </c>
      <c r="D60" s="13">
        <v>49</v>
      </c>
    </row>
    <row r="61" spans="1:4" ht="12.75">
      <c r="A61" s="8" t="s">
        <v>62</v>
      </c>
      <c r="B61" s="10">
        <v>619</v>
      </c>
      <c r="C61" s="10">
        <v>15</v>
      </c>
      <c r="D61" s="13">
        <v>634</v>
      </c>
    </row>
    <row r="62" spans="1:4" ht="12.75">
      <c r="A62" s="8" t="s">
        <v>63</v>
      </c>
      <c r="B62" s="10">
        <v>7</v>
      </c>
      <c r="C62" s="10">
        <v>0</v>
      </c>
      <c r="D62" s="13">
        <v>7</v>
      </c>
    </row>
    <row r="63" spans="1:4" ht="12.75">
      <c r="A63" s="8" t="s">
        <v>64</v>
      </c>
      <c r="B63" s="10">
        <v>71</v>
      </c>
      <c r="C63" s="10">
        <v>3</v>
      </c>
      <c r="D63" s="13">
        <v>74</v>
      </c>
    </row>
    <row r="64" spans="1:4" ht="12.75">
      <c r="A64" s="8" t="s">
        <v>65</v>
      </c>
      <c r="B64" s="9">
        <v>1930</v>
      </c>
      <c r="C64" s="10">
        <v>142</v>
      </c>
      <c r="D64" s="11">
        <v>2072</v>
      </c>
    </row>
    <row r="65" spans="1:4" ht="12.75">
      <c r="A65" s="8" t="s">
        <v>66</v>
      </c>
      <c r="B65" s="10">
        <v>385</v>
      </c>
      <c r="C65" s="10">
        <v>9</v>
      </c>
      <c r="D65" s="13">
        <v>394</v>
      </c>
    </row>
    <row r="66" spans="1:4" ht="12.75">
      <c r="A66" s="8" t="s">
        <v>67</v>
      </c>
      <c r="B66" s="10">
        <v>204</v>
      </c>
      <c r="C66" s="10">
        <v>12</v>
      </c>
      <c r="D66" s="13">
        <v>216</v>
      </c>
    </row>
    <row r="67" spans="1:4" ht="12.75">
      <c r="A67" s="8" t="s">
        <v>68</v>
      </c>
      <c r="B67" s="9">
        <v>1178</v>
      </c>
      <c r="C67" s="10">
        <v>55</v>
      </c>
      <c r="D67" s="11">
        <v>1233</v>
      </c>
    </row>
    <row r="68" spans="1:4" ht="12.75">
      <c r="A68" s="8" t="s">
        <v>69</v>
      </c>
      <c r="B68" s="10">
        <v>113</v>
      </c>
      <c r="C68" s="10">
        <v>5</v>
      </c>
      <c r="D68" s="13">
        <v>118</v>
      </c>
    </row>
    <row r="69" spans="1:4" ht="12.75">
      <c r="A69" s="8" t="s">
        <v>70</v>
      </c>
      <c r="B69" s="10">
        <v>17</v>
      </c>
      <c r="C69" s="10">
        <v>0</v>
      </c>
      <c r="D69" s="13">
        <v>17</v>
      </c>
    </row>
    <row r="70" spans="1:4" ht="12.75">
      <c r="A70" s="8" t="s">
        <v>71</v>
      </c>
      <c r="B70" s="10">
        <v>278</v>
      </c>
      <c r="C70" s="10">
        <v>3</v>
      </c>
      <c r="D70" s="13">
        <v>281</v>
      </c>
    </row>
    <row r="71" spans="1:4" ht="12.75">
      <c r="A71" s="8" t="s">
        <v>72</v>
      </c>
      <c r="B71" s="10">
        <v>213</v>
      </c>
      <c r="C71" s="10">
        <v>12</v>
      </c>
      <c r="D71" s="13">
        <v>225</v>
      </c>
    </row>
    <row r="72" spans="1:4" ht="12.75">
      <c r="A72" s="8" t="s">
        <v>73</v>
      </c>
      <c r="B72" s="10">
        <v>89</v>
      </c>
      <c r="C72" s="10">
        <v>2</v>
      </c>
      <c r="D72" s="13">
        <v>91</v>
      </c>
    </row>
    <row r="73" spans="1:4" ht="12.75">
      <c r="A73" s="8" t="s">
        <v>74</v>
      </c>
      <c r="B73" s="10">
        <v>449</v>
      </c>
      <c r="C73" s="10">
        <v>26</v>
      </c>
      <c r="D73" s="13">
        <v>475</v>
      </c>
    </row>
    <row r="74" spans="1:4" ht="12.75">
      <c r="A74" s="14" t="s">
        <v>6</v>
      </c>
      <c r="B74" s="15">
        <v>119046</v>
      </c>
      <c r="C74" s="15">
        <v>5000</v>
      </c>
      <c r="D74" s="16">
        <v>124046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GridLines="0" workbookViewId="0" topLeftCell="A1">
      <selection activeCell="A1" sqref="A1:J74"/>
    </sheetView>
  </sheetViews>
  <sheetFormatPr defaultColWidth="9.140625" defaultRowHeight="12.75"/>
  <cols>
    <col min="1" max="1" width="27.8515625" style="12" customWidth="1"/>
    <col min="2" max="4" width="16.140625" style="12" customWidth="1"/>
    <col min="5" max="8" width="9.140625" style="12" customWidth="1"/>
    <col min="9" max="9" width="7.57421875" style="12" customWidth="1"/>
    <col min="10" max="16384" width="9.140625" style="12" customWidth="1"/>
  </cols>
  <sheetData>
    <row r="1" s="2" customFormat="1" ht="12.75">
      <c r="A1" s="1" t="s">
        <v>0</v>
      </c>
    </row>
    <row r="2" s="4" customFormat="1" ht="15" customHeight="1">
      <c r="A2" s="3" t="s">
        <v>1</v>
      </c>
    </row>
    <row r="3" s="4" customFormat="1" ht="15" customHeight="1">
      <c r="A3" s="3" t="s">
        <v>2</v>
      </c>
    </row>
    <row r="4" spans="1:4" s="6" customFormat="1" ht="15" customHeight="1">
      <c r="A4" s="3"/>
      <c r="B4" s="4"/>
      <c r="C4" s="4"/>
      <c r="D4" s="5" t="s">
        <v>75</v>
      </c>
    </row>
    <row r="5" spans="1:4" s="7" customFormat="1" ht="21.75">
      <c r="A5" s="21" t="s">
        <v>3</v>
      </c>
      <c r="B5" s="22" t="s">
        <v>4</v>
      </c>
      <c r="C5" s="22" t="s">
        <v>5</v>
      </c>
      <c r="D5" s="23" t="s">
        <v>6</v>
      </c>
    </row>
    <row r="6" spans="1:4" ht="12.75">
      <c r="A6" s="8" t="s">
        <v>7</v>
      </c>
      <c r="B6" s="17">
        <f>'Valori assoluti'!B6*100/'Valori assoluti'!$D6</f>
        <v>94.84346224677716</v>
      </c>
      <c r="C6" s="17">
        <f>'Valori assoluti'!C6*100/'Valori assoluti'!$D6</f>
        <v>5.156537753222836</v>
      </c>
      <c r="D6" s="18">
        <f>SUM(B6:C6)</f>
        <v>100</v>
      </c>
    </row>
    <row r="7" spans="1:4" ht="12.75">
      <c r="A7" s="8" t="s">
        <v>8</v>
      </c>
      <c r="B7" s="17">
        <f>'Valori assoluti'!B7*100/'Valori assoluti'!$D7</f>
        <v>94.8802642444261</v>
      </c>
      <c r="C7" s="17">
        <f>'Valori assoluti'!C7*100/'Valori assoluti'!$D7</f>
        <v>5.119735755573906</v>
      </c>
      <c r="D7" s="18">
        <f aca="true" t="shared" si="0" ref="D7:D70">SUM(B7:C7)</f>
        <v>100</v>
      </c>
    </row>
    <row r="8" spans="1:4" ht="12.75">
      <c r="A8" s="8" t="s">
        <v>9</v>
      </c>
      <c r="B8" s="17">
        <f>'Valori assoluti'!B8*100/'Valori assoluti'!$D8</f>
        <v>95.45454545454545</v>
      </c>
      <c r="C8" s="17">
        <f>'Valori assoluti'!C8*100/'Valori assoluti'!$D8</f>
        <v>4.545454545454546</v>
      </c>
      <c r="D8" s="18">
        <f t="shared" si="0"/>
        <v>100</v>
      </c>
    </row>
    <row r="9" spans="1:4" ht="12.75">
      <c r="A9" s="8" t="s">
        <v>10</v>
      </c>
      <c r="B9" s="17">
        <f>'Valori assoluti'!B9*100/'Valori assoluti'!$D9</f>
        <v>92.56198347107438</v>
      </c>
      <c r="C9" s="17">
        <f>'Valori assoluti'!C9*100/'Valori assoluti'!$D9</f>
        <v>7.43801652892562</v>
      </c>
      <c r="D9" s="18">
        <f t="shared" si="0"/>
        <v>100</v>
      </c>
    </row>
    <row r="10" spans="1:4" ht="12.75">
      <c r="A10" s="8" t="s">
        <v>11</v>
      </c>
      <c r="B10" s="17">
        <f>'Valori assoluti'!B10*100/'Valori assoluti'!$D10</f>
        <v>96.55555555555556</v>
      </c>
      <c r="C10" s="17">
        <f>'Valori assoluti'!C10*100/'Valori assoluti'!$D10</f>
        <v>3.4444444444444446</v>
      </c>
      <c r="D10" s="18">
        <f t="shared" si="0"/>
        <v>100</v>
      </c>
    </row>
    <row r="11" spans="1:4" ht="12.75">
      <c r="A11" s="8" t="s">
        <v>12</v>
      </c>
      <c r="B11" s="17">
        <f>'Valori assoluti'!B11*100/'Valori assoluti'!$D11</f>
        <v>96.00567418246976</v>
      </c>
      <c r="C11" s="17">
        <f>'Valori assoluti'!C11*100/'Valori assoluti'!$D11</f>
        <v>3.9943258175302376</v>
      </c>
      <c r="D11" s="18">
        <f t="shared" si="0"/>
        <v>100</v>
      </c>
    </row>
    <row r="12" spans="1:4" ht="12.75">
      <c r="A12" s="8" t="s">
        <v>13</v>
      </c>
      <c r="B12" s="17">
        <f>'Valori assoluti'!B12*100/'Valori assoluti'!$D12</f>
        <v>100</v>
      </c>
      <c r="C12" s="17">
        <f>'Valori assoluti'!C12*100/'Valori assoluti'!$D12</f>
        <v>0</v>
      </c>
      <c r="D12" s="18">
        <f t="shared" si="0"/>
        <v>100</v>
      </c>
    </row>
    <row r="13" spans="1:4" ht="12.75">
      <c r="A13" s="8" t="s">
        <v>14</v>
      </c>
      <c r="B13" s="17">
        <f>'Valori assoluti'!B13*100/'Valori assoluti'!$D13</f>
        <v>95.91836734693878</v>
      </c>
      <c r="C13" s="17">
        <f>'Valori assoluti'!C13*100/'Valori assoluti'!$D13</f>
        <v>4.081632653061225</v>
      </c>
      <c r="D13" s="18">
        <f t="shared" si="0"/>
        <v>100</v>
      </c>
    </row>
    <row r="14" spans="1:4" ht="12.75">
      <c r="A14" s="8" t="s">
        <v>15</v>
      </c>
      <c r="B14" s="17">
        <f>'Valori assoluti'!B14*100/'Valori assoluti'!$D14</f>
        <v>96.35854341736695</v>
      </c>
      <c r="C14" s="17">
        <f>'Valori assoluti'!C14*100/'Valori assoluti'!$D14</f>
        <v>3.641456582633053</v>
      </c>
      <c r="D14" s="18">
        <f t="shared" si="0"/>
        <v>100</v>
      </c>
    </row>
    <row r="15" spans="1:4" ht="12.75">
      <c r="A15" s="8" t="s">
        <v>16</v>
      </c>
      <c r="B15" s="17">
        <f>'Valori assoluti'!B15*100/'Valori assoluti'!$D15</f>
        <v>100</v>
      </c>
      <c r="C15" s="17">
        <f>'Valori assoluti'!C15*100/'Valori assoluti'!$D15</f>
        <v>0</v>
      </c>
      <c r="D15" s="18">
        <f t="shared" si="0"/>
        <v>100</v>
      </c>
    </row>
    <row r="16" spans="1:4" ht="12.75">
      <c r="A16" s="8" t="s">
        <v>17</v>
      </c>
      <c r="B16" s="17">
        <f>'Valori assoluti'!B16*100/'Valori assoluti'!$D16</f>
        <v>96.9981807155852</v>
      </c>
      <c r="C16" s="17">
        <f>'Valori assoluti'!C16*100/'Valori assoluti'!$D16</f>
        <v>3.001819284414797</v>
      </c>
      <c r="D16" s="18">
        <f t="shared" si="0"/>
        <v>100</v>
      </c>
    </row>
    <row r="17" spans="1:4" ht="12.75">
      <c r="A17" s="8" t="s">
        <v>18</v>
      </c>
      <c r="B17" s="17">
        <f>'Valori assoluti'!B17*100/'Valori assoluti'!$D17</f>
        <v>100</v>
      </c>
      <c r="C17" s="17">
        <f>'Valori assoluti'!C17*100/'Valori assoluti'!$D17</f>
        <v>0</v>
      </c>
      <c r="D17" s="18">
        <f t="shared" si="0"/>
        <v>100</v>
      </c>
    </row>
    <row r="18" spans="1:4" ht="12.75">
      <c r="A18" s="8" t="s">
        <v>19</v>
      </c>
      <c r="B18" s="17">
        <f>'Valori assoluti'!B18*100/'Valori assoluti'!$D18</f>
        <v>66.66666666666667</v>
      </c>
      <c r="C18" s="17">
        <f>'Valori assoluti'!C18*100/'Valori assoluti'!$D18</f>
        <v>33.333333333333336</v>
      </c>
      <c r="D18" s="18">
        <f t="shared" si="0"/>
        <v>100</v>
      </c>
    </row>
    <row r="19" spans="1:4" ht="12.75">
      <c r="A19" s="8" t="s">
        <v>20</v>
      </c>
      <c r="B19" s="17">
        <f>'Valori assoluti'!B19*100/'Valori assoluti'!$D19</f>
        <v>100</v>
      </c>
      <c r="C19" s="17">
        <f>'Valori assoluti'!C19*100/'Valori assoluti'!$D19</f>
        <v>0</v>
      </c>
      <c r="D19" s="18">
        <f t="shared" si="0"/>
        <v>100</v>
      </c>
    </row>
    <row r="20" spans="1:4" ht="12.75">
      <c r="A20" s="8" t="s">
        <v>21</v>
      </c>
      <c r="B20" s="17">
        <f>'Valori assoluti'!B20*100/'Valori assoluti'!$D20</f>
        <v>95.91836734693878</v>
      </c>
      <c r="C20" s="17">
        <f>'Valori assoluti'!C20*100/'Valori assoluti'!$D20</f>
        <v>4.081632653061225</v>
      </c>
      <c r="D20" s="18">
        <f t="shared" si="0"/>
        <v>100</v>
      </c>
    </row>
    <row r="21" spans="1:4" ht="12.75">
      <c r="A21" s="8" t="s">
        <v>22</v>
      </c>
      <c r="B21" s="17">
        <f>'Valori assoluti'!B21*100/'Valori assoluti'!$D21</f>
        <v>95.1219512195122</v>
      </c>
      <c r="C21" s="17">
        <f>'Valori assoluti'!C21*100/'Valori assoluti'!$D21</f>
        <v>4.878048780487805</v>
      </c>
      <c r="D21" s="18">
        <f t="shared" si="0"/>
        <v>100</v>
      </c>
    </row>
    <row r="22" spans="1:4" ht="12.75">
      <c r="A22" s="8" t="s">
        <v>23</v>
      </c>
      <c r="B22" s="17">
        <f>'Valori assoluti'!B22*100/'Valori assoluti'!$D22</f>
        <v>100</v>
      </c>
      <c r="C22" s="17">
        <f>'Valori assoluti'!C22*100/'Valori assoluti'!$D22</f>
        <v>0</v>
      </c>
      <c r="D22" s="18">
        <f t="shared" si="0"/>
        <v>100</v>
      </c>
    </row>
    <row r="23" spans="1:4" ht="12.75">
      <c r="A23" s="8" t="s">
        <v>24</v>
      </c>
      <c r="B23" s="17">
        <f>'Valori assoluti'!B23*100/'Valori assoluti'!$D23</f>
        <v>95.20686175580222</v>
      </c>
      <c r="C23" s="17">
        <f>'Valori assoluti'!C23*100/'Valori assoluti'!$D23</f>
        <v>4.79313824419778</v>
      </c>
      <c r="D23" s="18">
        <f t="shared" si="0"/>
        <v>100</v>
      </c>
    </row>
    <row r="24" spans="1:4" ht="12.75">
      <c r="A24" s="8" t="s">
        <v>25</v>
      </c>
      <c r="B24" s="17">
        <f>'Valori assoluti'!B24*100/'Valori assoluti'!$D24</f>
        <v>96.21212121212122</v>
      </c>
      <c r="C24" s="17">
        <f>'Valori assoluti'!C24*100/'Valori assoluti'!$D24</f>
        <v>3.787878787878788</v>
      </c>
      <c r="D24" s="18">
        <f t="shared" si="0"/>
        <v>100</v>
      </c>
    </row>
    <row r="25" spans="1:4" ht="12.75">
      <c r="A25" s="8" t="s">
        <v>26</v>
      </c>
      <c r="B25" s="17">
        <f>'Valori assoluti'!B25*100/'Valori assoluti'!$D25</f>
        <v>97.31002017484869</v>
      </c>
      <c r="C25" s="17">
        <f>'Valori assoluti'!C25*100/'Valori assoluti'!$D25</f>
        <v>2.6899798251513114</v>
      </c>
      <c r="D25" s="18">
        <f t="shared" si="0"/>
        <v>100</v>
      </c>
    </row>
    <row r="26" spans="1:4" ht="12.75">
      <c r="A26" s="8" t="s">
        <v>27</v>
      </c>
      <c r="B26" s="17">
        <f>'Valori assoluti'!B26*100/'Valori assoluti'!$D26</f>
        <v>100</v>
      </c>
      <c r="C26" s="17">
        <f>'Valori assoluti'!C26*100/'Valori assoluti'!$D26</f>
        <v>0</v>
      </c>
      <c r="D26" s="18">
        <f t="shared" si="0"/>
        <v>100</v>
      </c>
    </row>
    <row r="27" spans="1:4" ht="12.75">
      <c r="A27" s="8" t="s">
        <v>28</v>
      </c>
      <c r="B27" s="17">
        <f>'Valori assoluti'!B27*100/'Valori assoluti'!$D27</f>
        <v>94.4141689373297</v>
      </c>
      <c r="C27" s="17">
        <f>'Valori assoluti'!C27*100/'Valori assoluti'!$D27</f>
        <v>5.5858310626703</v>
      </c>
      <c r="D27" s="18">
        <f t="shared" si="0"/>
        <v>100</v>
      </c>
    </row>
    <row r="28" spans="1:4" ht="12.75">
      <c r="A28" s="8" t="s">
        <v>29</v>
      </c>
      <c r="B28" s="17">
        <f>'Valori assoluti'!B28*100/'Valori assoluti'!$D28</f>
        <v>96.42857142857143</v>
      </c>
      <c r="C28" s="17">
        <f>'Valori assoluti'!C28*100/'Valori assoluti'!$D28</f>
        <v>3.5714285714285716</v>
      </c>
      <c r="D28" s="18">
        <f t="shared" si="0"/>
        <v>100</v>
      </c>
    </row>
    <row r="29" spans="1:4" ht="12.75">
      <c r="A29" s="8" t="s">
        <v>30</v>
      </c>
      <c r="B29" s="17">
        <f>'Valori assoluti'!B29*100/'Valori assoluti'!$D29</f>
        <v>97.43589743589743</v>
      </c>
      <c r="C29" s="17">
        <f>'Valori assoluti'!C29*100/'Valori assoluti'!$D29</f>
        <v>2.5641025641025643</v>
      </c>
      <c r="D29" s="18">
        <f t="shared" si="0"/>
        <v>100</v>
      </c>
    </row>
    <row r="30" spans="1:4" ht="12.75">
      <c r="A30" s="8" t="s">
        <v>31</v>
      </c>
      <c r="B30" s="17">
        <f>'Valori assoluti'!B30*100/'Valori assoluti'!$D30</f>
        <v>100</v>
      </c>
      <c r="C30" s="17">
        <f>'Valori assoluti'!C30*100/'Valori assoluti'!$D30</f>
        <v>0</v>
      </c>
      <c r="D30" s="18">
        <f t="shared" si="0"/>
        <v>100</v>
      </c>
    </row>
    <row r="31" spans="1:4" ht="12.75">
      <c r="A31" s="8" t="s">
        <v>32</v>
      </c>
      <c r="B31" s="17">
        <f>'Valori assoluti'!B31*100/'Valori assoluti'!$D31</f>
        <v>92.3076923076923</v>
      </c>
      <c r="C31" s="17">
        <f>'Valori assoluti'!C31*100/'Valori assoluti'!$D31</f>
        <v>7.6923076923076925</v>
      </c>
      <c r="D31" s="18">
        <f t="shared" si="0"/>
        <v>100</v>
      </c>
    </row>
    <row r="32" spans="1:4" ht="12.75">
      <c r="A32" s="8" t="s">
        <v>33</v>
      </c>
      <c r="B32" s="17">
        <f>'Valori assoluti'!B32*100/'Valori assoluti'!$D32</f>
        <v>95.83333333333333</v>
      </c>
      <c r="C32" s="17">
        <f>'Valori assoluti'!C32*100/'Valori assoluti'!$D32</f>
        <v>4.166666666666667</v>
      </c>
      <c r="D32" s="18">
        <f t="shared" si="0"/>
        <v>100</v>
      </c>
    </row>
    <row r="33" spans="1:4" ht="12.75">
      <c r="A33" s="8" t="s">
        <v>34</v>
      </c>
      <c r="B33" s="17">
        <f>'Valori assoluti'!B33*100/'Valori assoluti'!$D33</f>
        <v>100</v>
      </c>
      <c r="C33" s="17">
        <f>'Valori assoluti'!C33*100/'Valori assoluti'!$D33</f>
        <v>0</v>
      </c>
      <c r="D33" s="18">
        <f t="shared" si="0"/>
        <v>100</v>
      </c>
    </row>
    <row r="34" spans="1:4" ht="12.75">
      <c r="A34" s="8" t="s">
        <v>35</v>
      </c>
      <c r="B34" s="17">
        <f>'Valori assoluti'!B34*100/'Valori assoluti'!$D34</f>
        <v>96.85466377440348</v>
      </c>
      <c r="C34" s="17">
        <f>'Valori assoluti'!C34*100/'Valori assoluti'!$D34</f>
        <v>3.1453362255965294</v>
      </c>
      <c r="D34" s="18">
        <f t="shared" si="0"/>
        <v>100</v>
      </c>
    </row>
    <row r="35" spans="1:4" ht="12.75">
      <c r="A35" s="8" t="s">
        <v>36</v>
      </c>
      <c r="B35" s="17">
        <f>'Valori assoluti'!B35*100/'Valori assoluti'!$D35</f>
        <v>92.85714285714286</v>
      </c>
      <c r="C35" s="17">
        <f>'Valori assoluti'!C35*100/'Valori assoluti'!$D35</f>
        <v>7.142857142857143</v>
      </c>
      <c r="D35" s="18">
        <f t="shared" si="0"/>
        <v>100</v>
      </c>
    </row>
    <row r="36" spans="1:4" ht="12.75">
      <c r="A36" s="8" t="s">
        <v>37</v>
      </c>
      <c r="B36" s="17">
        <f>'Valori assoluti'!B36*100/'Valori assoluti'!$D36</f>
        <v>98.90710382513662</v>
      </c>
      <c r="C36" s="17">
        <f>'Valori assoluti'!C36*100/'Valori assoluti'!$D36</f>
        <v>1.092896174863388</v>
      </c>
      <c r="D36" s="18">
        <f t="shared" si="0"/>
        <v>100</v>
      </c>
    </row>
    <row r="37" spans="1:4" ht="12.75">
      <c r="A37" s="8" t="s">
        <v>38</v>
      </c>
      <c r="B37" s="17">
        <f>'Valori assoluti'!B37*100/'Valori assoluti'!$D37</f>
        <v>100</v>
      </c>
      <c r="C37" s="17">
        <f>'Valori assoluti'!C37*100/'Valori assoluti'!$D37</f>
        <v>0</v>
      </c>
      <c r="D37" s="18">
        <f t="shared" si="0"/>
        <v>100</v>
      </c>
    </row>
    <row r="38" spans="1:4" ht="12.75">
      <c r="A38" s="8" t="s">
        <v>39</v>
      </c>
      <c r="B38" s="17">
        <f>'Valori assoluti'!B38*100/'Valori assoluti'!$D38</f>
        <v>100</v>
      </c>
      <c r="C38" s="17">
        <f>'Valori assoluti'!C38*100/'Valori assoluti'!$D38</f>
        <v>0</v>
      </c>
      <c r="D38" s="18">
        <f t="shared" si="0"/>
        <v>100</v>
      </c>
    </row>
    <row r="39" spans="1:4" ht="12.75">
      <c r="A39" s="8" t="s">
        <v>40</v>
      </c>
      <c r="B39" s="17">
        <f>'Valori assoluti'!B39*100/'Valori assoluti'!$D39</f>
        <v>96.92307692307692</v>
      </c>
      <c r="C39" s="17">
        <f>'Valori assoluti'!C39*100/'Valori assoluti'!$D39</f>
        <v>3.076923076923077</v>
      </c>
      <c r="D39" s="18">
        <f t="shared" si="0"/>
        <v>100</v>
      </c>
    </row>
    <row r="40" spans="1:4" ht="12.75">
      <c r="A40" s="8" t="s">
        <v>41</v>
      </c>
      <c r="B40" s="17">
        <f>'Valori assoluti'!B40*100/'Valori assoluti'!$D40</f>
        <v>100</v>
      </c>
      <c r="C40" s="17">
        <f>'Valori assoluti'!C40*100/'Valori assoluti'!$D40</f>
        <v>0</v>
      </c>
      <c r="D40" s="18">
        <f t="shared" si="0"/>
        <v>100</v>
      </c>
    </row>
    <row r="41" spans="1:4" ht="12.75">
      <c r="A41" s="8" t="s">
        <v>42</v>
      </c>
      <c r="B41" s="17">
        <f>'Valori assoluti'!B41*100/'Valori assoluti'!$D41</f>
        <v>95.72192513368984</v>
      </c>
      <c r="C41" s="17">
        <f>'Valori assoluti'!C41*100/'Valori assoluti'!$D41</f>
        <v>4.278074866310161</v>
      </c>
      <c r="D41" s="18">
        <f t="shared" si="0"/>
        <v>100</v>
      </c>
    </row>
    <row r="42" spans="1:4" ht="12.75">
      <c r="A42" s="8" t="s">
        <v>43</v>
      </c>
      <c r="B42" s="17">
        <f>'Valori assoluti'!B42*100/'Valori assoluti'!$D42</f>
        <v>93.10344827586206</v>
      </c>
      <c r="C42" s="17">
        <f>'Valori assoluti'!C42*100/'Valori assoluti'!$D42</f>
        <v>6.896551724137931</v>
      </c>
      <c r="D42" s="18">
        <f t="shared" si="0"/>
        <v>100</v>
      </c>
    </row>
    <row r="43" spans="1:4" ht="12.75">
      <c r="A43" s="8" t="s">
        <v>44</v>
      </c>
      <c r="B43" s="17">
        <f>'Valori assoluti'!B43*100/'Valori assoluti'!$D43</f>
        <v>97.84946236559139</v>
      </c>
      <c r="C43" s="17">
        <f>'Valori assoluti'!C43*100/'Valori assoluti'!$D43</f>
        <v>2.150537634408602</v>
      </c>
      <c r="D43" s="18">
        <f t="shared" si="0"/>
        <v>100</v>
      </c>
    </row>
    <row r="44" spans="1:4" ht="12.75">
      <c r="A44" s="8" t="s">
        <v>45</v>
      </c>
      <c r="B44" s="17">
        <f>'Valori assoluti'!B44*100/'Valori assoluti'!$D44</f>
        <v>100</v>
      </c>
      <c r="C44" s="17">
        <f>'Valori assoluti'!C44*100/'Valori assoluti'!$D44</f>
        <v>0</v>
      </c>
      <c r="D44" s="18">
        <f t="shared" si="0"/>
        <v>100</v>
      </c>
    </row>
    <row r="45" spans="1:4" ht="12.75">
      <c r="A45" s="8" t="s">
        <v>46</v>
      </c>
      <c r="B45" s="17">
        <f>'Valori assoluti'!B45*100/'Valori assoluti'!$D45</f>
        <v>100</v>
      </c>
      <c r="C45" s="17">
        <f>'Valori assoluti'!C45*100/'Valori assoluti'!$D45</f>
        <v>0</v>
      </c>
      <c r="D45" s="18">
        <f t="shared" si="0"/>
        <v>100</v>
      </c>
    </row>
    <row r="46" spans="1:4" ht="12.75">
      <c r="A46" s="8" t="s">
        <v>47</v>
      </c>
      <c r="B46" s="17">
        <f>'Valori assoluti'!B46*100/'Valori assoluti'!$D46</f>
        <v>92.96482412060301</v>
      </c>
      <c r="C46" s="17">
        <f>'Valori assoluti'!C46*100/'Valori assoluti'!$D46</f>
        <v>7.035175879396985</v>
      </c>
      <c r="D46" s="18">
        <f t="shared" si="0"/>
        <v>100</v>
      </c>
    </row>
    <row r="47" spans="1:4" ht="12.75">
      <c r="A47" s="8" t="s">
        <v>48</v>
      </c>
      <c r="B47" s="17">
        <f>'Valori assoluti'!B47*100/'Valori assoluti'!$D47</f>
        <v>96.89922480620154</v>
      </c>
      <c r="C47" s="17">
        <f>'Valori assoluti'!C47*100/'Valori assoluti'!$D47</f>
        <v>3.10077519379845</v>
      </c>
      <c r="D47" s="18">
        <f t="shared" si="0"/>
        <v>100</v>
      </c>
    </row>
    <row r="48" spans="1:4" ht="12.75">
      <c r="A48" s="8" t="s">
        <v>49</v>
      </c>
      <c r="B48" s="17">
        <f>'Valori assoluti'!B48*100/'Valori assoluti'!$D48</f>
        <v>90.9090909090909</v>
      </c>
      <c r="C48" s="17">
        <f>'Valori assoluti'!C48*100/'Valori assoluti'!$D48</f>
        <v>9.090909090909092</v>
      </c>
      <c r="D48" s="18">
        <f t="shared" si="0"/>
        <v>100</v>
      </c>
    </row>
    <row r="49" spans="1:4" ht="12.75">
      <c r="A49" s="8" t="s">
        <v>50</v>
      </c>
      <c r="B49" s="17">
        <f>'Valori assoluti'!B49*100/'Valori assoluti'!$D49</f>
        <v>90</v>
      </c>
      <c r="C49" s="17">
        <f>'Valori assoluti'!C49*100/'Valori assoluti'!$D49</f>
        <v>10</v>
      </c>
      <c r="D49" s="18">
        <f t="shared" si="0"/>
        <v>100</v>
      </c>
    </row>
    <row r="50" spans="1:4" ht="12.75">
      <c r="A50" s="8" t="s">
        <v>51</v>
      </c>
      <c r="B50" s="17">
        <f>'Valori assoluti'!B50*100/'Valori assoluti'!$D50</f>
        <v>95.70277529095792</v>
      </c>
      <c r="C50" s="17">
        <f>'Valori assoluti'!C50*100/'Valori assoluti'!$D50</f>
        <v>4.297224709042077</v>
      </c>
      <c r="D50" s="18">
        <f t="shared" si="0"/>
        <v>100</v>
      </c>
    </row>
    <row r="51" spans="1:4" ht="12.75">
      <c r="A51" s="8" t="s">
        <v>52</v>
      </c>
      <c r="B51" s="17">
        <f>'Valori assoluti'!B51*100/'Valori assoluti'!$D51</f>
        <v>94.85759493670886</v>
      </c>
      <c r="C51" s="17">
        <f>'Valori assoluti'!C51*100/'Valori assoluti'!$D51</f>
        <v>5.1424050632911396</v>
      </c>
      <c r="D51" s="18">
        <f t="shared" si="0"/>
        <v>100</v>
      </c>
    </row>
    <row r="52" spans="1:4" ht="12.75">
      <c r="A52" s="8" t="s">
        <v>53</v>
      </c>
      <c r="B52" s="17">
        <f>'Valori assoluti'!B52*100/'Valori assoluti'!$D52</f>
        <v>88.46153846153847</v>
      </c>
      <c r="C52" s="17">
        <f>'Valori assoluti'!C52*100/'Valori assoluti'!$D52</f>
        <v>11.538461538461538</v>
      </c>
      <c r="D52" s="18">
        <f t="shared" si="0"/>
        <v>100</v>
      </c>
    </row>
    <row r="53" spans="1:4" ht="12.75">
      <c r="A53" s="8" t="s">
        <v>54</v>
      </c>
      <c r="B53" s="17">
        <f>'Valori assoluti'!B53*100/'Valori assoluti'!$D53</f>
        <v>100</v>
      </c>
      <c r="C53" s="17">
        <f>'Valori assoluti'!C53*100/'Valori assoluti'!$D53</f>
        <v>0</v>
      </c>
      <c r="D53" s="18">
        <f t="shared" si="0"/>
        <v>100</v>
      </c>
    </row>
    <row r="54" spans="1:4" ht="12.75">
      <c r="A54" s="8" t="s">
        <v>55</v>
      </c>
      <c r="B54" s="17">
        <f>'Valori assoluti'!B54*100/'Valori assoluti'!$D54</f>
        <v>91.1660777385159</v>
      </c>
      <c r="C54" s="17">
        <f>'Valori assoluti'!C54*100/'Valori assoluti'!$D54</f>
        <v>8.8339222614841</v>
      </c>
      <c r="D54" s="18">
        <f t="shared" si="0"/>
        <v>100</v>
      </c>
    </row>
    <row r="55" spans="1:4" ht="12.75">
      <c r="A55" s="8" t="s">
        <v>56</v>
      </c>
      <c r="B55" s="17">
        <f>'Valori assoluti'!B55*100/'Valori assoluti'!$D55</f>
        <v>100</v>
      </c>
      <c r="C55" s="17">
        <f>'Valori assoluti'!C55*100/'Valori assoluti'!$D55</f>
        <v>0</v>
      </c>
      <c r="D55" s="18">
        <f t="shared" si="0"/>
        <v>100</v>
      </c>
    </row>
    <row r="56" spans="1:4" ht="12.75">
      <c r="A56" s="8" t="s">
        <v>57</v>
      </c>
      <c r="B56" s="17">
        <f>'Valori assoluti'!B56*100/'Valori assoluti'!$D56</f>
        <v>97.01086956521739</v>
      </c>
      <c r="C56" s="17">
        <f>'Valori assoluti'!C56*100/'Valori assoluti'!$D56</f>
        <v>2.989130434782609</v>
      </c>
      <c r="D56" s="18">
        <f t="shared" si="0"/>
        <v>100</v>
      </c>
    </row>
    <row r="57" spans="1:4" ht="12.75">
      <c r="A57" s="8" t="s">
        <v>58</v>
      </c>
      <c r="B57" s="17">
        <f>'Valori assoluti'!B57*100/'Valori assoluti'!$D57</f>
        <v>97.4921630094044</v>
      </c>
      <c r="C57" s="17">
        <f>'Valori assoluti'!C57*100/'Valori assoluti'!$D57</f>
        <v>2.5078369905956115</v>
      </c>
      <c r="D57" s="18">
        <f t="shared" si="0"/>
        <v>100</v>
      </c>
    </row>
    <row r="58" spans="1:4" ht="12.75">
      <c r="A58" s="8" t="s">
        <v>59</v>
      </c>
      <c r="B58" s="17">
        <f>'Valori assoluti'!B58*100/'Valori assoluti'!$D58</f>
        <v>95.81395348837209</v>
      </c>
      <c r="C58" s="17">
        <f>'Valori assoluti'!C58*100/'Valori assoluti'!$D58</f>
        <v>4.186046511627907</v>
      </c>
      <c r="D58" s="18">
        <f t="shared" si="0"/>
        <v>100</v>
      </c>
    </row>
    <row r="59" spans="1:4" ht="12.75">
      <c r="A59" s="8" t="s">
        <v>60</v>
      </c>
      <c r="B59" s="17">
        <f>'Valori assoluti'!B59*100/'Valori assoluti'!$D59</f>
        <v>97.82608695652173</v>
      </c>
      <c r="C59" s="17">
        <f>'Valori assoluti'!C59*100/'Valori assoluti'!$D59</f>
        <v>2.1739130434782608</v>
      </c>
      <c r="D59" s="18">
        <f t="shared" si="0"/>
        <v>100</v>
      </c>
    </row>
    <row r="60" spans="1:4" ht="12.75">
      <c r="A60" s="8" t="s">
        <v>61</v>
      </c>
      <c r="B60" s="17">
        <f>'Valori assoluti'!B60*100/'Valori assoluti'!$D60</f>
        <v>100</v>
      </c>
      <c r="C60" s="17">
        <f>'Valori assoluti'!C60*100/'Valori assoluti'!$D60</f>
        <v>0</v>
      </c>
      <c r="D60" s="18">
        <f t="shared" si="0"/>
        <v>100</v>
      </c>
    </row>
    <row r="61" spans="1:4" ht="12.75">
      <c r="A61" s="8" t="s">
        <v>62</v>
      </c>
      <c r="B61" s="17">
        <f>'Valori assoluti'!B61*100/'Valori assoluti'!$D61</f>
        <v>97.63406940063092</v>
      </c>
      <c r="C61" s="17">
        <f>'Valori assoluti'!C61*100/'Valori assoluti'!$D61</f>
        <v>2.365930599369085</v>
      </c>
      <c r="D61" s="18">
        <f t="shared" si="0"/>
        <v>100</v>
      </c>
    </row>
    <row r="62" spans="1:4" ht="12.75">
      <c r="A62" s="8" t="s">
        <v>63</v>
      </c>
      <c r="B62" s="17">
        <f>'Valori assoluti'!B62*100/'Valori assoluti'!$D62</f>
        <v>100</v>
      </c>
      <c r="C62" s="17">
        <f>'Valori assoluti'!C62*100/'Valori assoluti'!$D62</f>
        <v>0</v>
      </c>
      <c r="D62" s="18">
        <f t="shared" si="0"/>
        <v>100</v>
      </c>
    </row>
    <row r="63" spans="1:4" ht="12.75">
      <c r="A63" s="8" t="s">
        <v>64</v>
      </c>
      <c r="B63" s="17">
        <f>'Valori assoluti'!B63*100/'Valori assoluti'!$D63</f>
        <v>95.94594594594595</v>
      </c>
      <c r="C63" s="17">
        <f>'Valori assoluti'!C63*100/'Valori assoluti'!$D63</f>
        <v>4.054054054054054</v>
      </c>
      <c r="D63" s="18">
        <f t="shared" si="0"/>
        <v>100</v>
      </c>
    </row>
    <row r="64" spans="1:4" ht="12.75">
      <c r="A64" s="8" t="s">
        <v>65</v>
      </c>
      <c r="B64" s="17">
        <f>'Valori assoluti'!B64*100/'Valori assoluti'!$D64</f>
        <v>93.14671814671814</v>
      </c>
      <c r="C64" s="17">
        <f>'Valori assoluti'!C64*100/'Valori assoluti'!$D64</f>
        <v>6.853281853281853</v>
      </c>
      <c r="D64" s="18">
        <f t="shared" si="0"/>
        <v>100</v>
      </c>
    </row>
    <row r="65" spans="1:4" ht="12.75">
      <c r="A65" s="8" t="s">
        <v>66</v>
      </c>
      <c r="B65" s="17">
        <f>'Valori assoluti'!B65*100/'Valori assoluti'!$D65</f>
        <v>97.71573604060913</v>
      </c>
      <c r="C65" s="17">
        <f>'Valori assoluti'!C65*100/'Valori assoluti'!$D65</f>
        <v>2.284263959390863</v>
      </c>
      <c r="D65" s="18">
        <f t="shared" si="0"/>
        <v>100</v>
      </c>
    </row>
    <row r="66" spans="1:4" ht="12.75">
      <c r="A66" s="8" t="s">
        <v>67</v>
      </c>
      <c r="B66" s="17">
        <f>'Valori assoluti'!B66*100/'Valori assoluti'!$D66</f>
        <v>94.44444444444444</v>
      </c>
      <c r="C66" s="17">
        <f>'Valori assoluti'!C66*100/'Valori assoluti'!$D66</f>
        <v>5.555555555555555</v>
      </c>
      <c r="D66" s="18">
        <f t="shared" si="0"/>
        <v>100</v>
      </c>
    </row>
    <row r="67" spans="1:4" ht="12.75">
      <c r="A67" s="8" t="s">
        <v>68</v>
      </c>
      <c r="B67" s="17">
        <f>'Valori assoluti'!B67*100/'Valori assoluti'!$D67</f>
        <v>95.53933495539334</v>
      </c>
      <c r="C67" s="17">
        <f>'Valori assoluti'!C67*100/'Valori assoluti'!$D67</f>
        <v>4.4606650446066505</v>
      </c>
      <c r="D67" s="18">
        <f t="shared" si="0"/>
        <v>100</v>
      </c>
    </row>
    <row r="68" spans="1:4" ht="12.75">
      <c r="A68" s="8" t="s">
        <v>69</v>
      </c>
      <c r="B68" s="17">
        <f>'Valori assoluti'!B68*100/'Valori assoluti'!$D68</f>
        <v>95.76271186440678</v>
      </c>
      <c r="C68" s="17">
        <f>'Valori assoluti'!C68*100/'Valori assoluti'!$D68</f>
        <v>4.237288135593221</v>
      </c>
      <c r="D68" s="18">
        <f t="shared" si="0"/>
        <v>100</v>
      </c>
    </row>
    <row r="69" spans="1:4" ht="12.75">
      <c r="A69" s="8" t="s">
        <v>70</v>
      </c>
      <c r="B69" s="17">
        <f>'Valori assoluti'!B69*100/'Valori assoluti'!$D69</f>
        <v>100</v>
      </c>
      <c r="C69" s="17">
        <f>'Valori assoluti'!C69*100/'Valori assoluti'!$D69</f>
        <v>0</v>
      </c>
      <c r="D69" s="18">
        <f t="shared" si="0"/>
        <v>100</v>
      </c>
    </row>
    <row r="70" spans="1:4" ht="12.75">
      <c r="A70" s="8" t="s">
        <v>71</v>
      </c>
      <c r="B70" s="17">
        <f>'Valori assoluti'!B70*100/'Valori assoluti'!$D70</f>
        <v>98.932384341637</v>
      </c>
      <c r="C70" s="17">
        <f>'Valori assoluti'!C70*100/'Valori assoluti'!$D70</f>
        <v>1.0676156583629892</v>
      </c>
      <c r="D70" s="18">
        <f t="shared" si="0"/>
        <v>100</v>
      </c>
    </row>
    <row r="71" spans="1:4" ht="12.75">
      <c r="A71" s="8" t="s">
        <v>72</v>
      </c>
      <c r="B71" s="17">
        <f>'Valori assoluti'!B71*100/'Valori assoluti'!$D71</f>
        <v>94.66666666666667</v>
      </c>
      <c r="C71" s="17">
        <f>'Valori assoluti'!C71*100/'Valori assoluti'!$D71</f>
        <v>5.333333333333333</v>
      </c>
      <c r="D71" s="18">
        <f>SUM(B71:C71)</f>
        <v>100</v>
      </c>
    </row>
    <row r="72" spans="1:4" ht="12.75">
      <c r="A72" s="8" t="s">
        <v>73</v>
      </c>
      <c r="B72" s="17">
        <f>'Valori assoluti'!B72*100/'Valori assoluti'!$D72</f>
        <v>97.8021978021978</v>
      </c>
      <c r="C72" s="17">
        <f>'Valori assoluti'!C72*100/'Valori assoluti'!$D72</f>
        <v>2.197802197802198</v>
      </c>
      <c r="D72" s="18">
        <f>SUM(B72:C72)</f>
        <v>100</v>
      </c>
    </row>
    <row r="73" spans="1:4" ht="12.75">
      <c r="A73" s="8" t="s">
        <v>74</v>
      </c>
      <c r="B73" s="17">
        <f>'Valori assoluti'!B73*100/'Valori assoluti'!$D73</f>
        <v>94.52631578947368</v>
      </c>
      <c r="C73" s="17">
        <f>'Valori assoluti'!C73*100/'Valori assoluti'!$D73</f>
        <v>5.473684210526316</v>
      </c>
      <c r="D73" s="18">
        <f>SUM(B73:C73)</f>
        <v>100</v>
      </c>
    </row>
    <row r="74" spans="1:4" ht="12.75">
      <c r="A74" s="14" t="s">
        <v>6</v>
      </c>
      <c r="B74" s="19">
        <f>'Valori assoluti'!B74*100/'Valori assoluti'!$D74</f>
        <v>95.96923721845123</v>
      </c>
      <c r="C74" s="19">
        <f>'Valori assoluti'!C74*100/'Valori assoluti'!$D74</f>
        <v>4.0307627815487805</v>
      </c>
      <c r="D74" s="20">
        <f>SUM(B74:C74)</f>
        <v>100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2006-05-04T09:47:59Z</cp:lastPrinted>
  <dcterms:created xsi:type="dcterms:W3CDTF">2006-02-02T12:17:47Z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