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480" windowHeight="4170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'Percentuali'!$A$2:$D$3</definedName>
    <definedName name="TABLE" localSheetId="0">'Valori assoluti'!$A$2:$D$3</definedName>
    <definedName name="TABLE_2" localSheetId="1">'Percentuali'!$A$5:$D$66</definedName>
    <definedName name="TABLE_2" localSheetId="0">'Valori assoluti'!$A$5:$D$66</definedName>
    <definedName name="TABLE_3" localSheetId="1">'Percentuali'!$A$5:$D$66</definedName>
    <definedName name="TABLE_3" localSheetId="0">'Valori assoluti'!$A$5:$D$66</definedName>
  </definedNames>
  <calcPr fullCalcOnLoad="1"/>
</workbook>
</file>

<file path=xl/sharedStrings.xml><?xml version="1.0" encoding="utf-8"?>
<sst xmlns="http://schemas.openxmlformats.org/spreadsheetml/2006/main" count="138" uniqueCount="69">
  <si>
    <t xml:space="preserve"> </t>
  </si>
  <si>
    <t>Spostamenti pendolari dei residenti nella provincia di Bologna per comune di origine e sesso</t>
  </si>
  <si>
    <t>In complesso</t>
  </si>
  <si>
    <t>Comune di origine</t>
  </si>
  <si>
    <t>Maschi</t>
  </si>
  <si>
    <t>Femmine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</si>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</sst>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tabSelected="1" workbookViewId="0" topLeftCell="A1">
      <selection activeCell="A5" sqref="A5:D5"/>
    </sheetView>
  </sheetViews>
  <sheetFormatPr defaultColWidth="9.140625" defaultRowHeight="12.75"/>
  <cols>
    <col min="1" max="1" width="27.8515625" style="3" bestFit="1" customWidth="1"/>
    <col min="2" max="4" width="17.28125" style="3" customWidth="1"/>
    <col min="5" max="11" width="16.57421875" style="3" customWidth="1"/>
    <col min="12" max="16384" width="9.1406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4" s="6" customFormat="1" ht="15" customHeight="1">
      <c r="A3" s="4" t="s">
        <v>2</v>
      </c>
      <c r="B3" s="7"/>
      <c r="C3" s="7"/>
      <c r="D3" s="7"/>
    </row>
    <row r="4" spans="1:4" s="9" customFormat="1" ht="15" customHeight="1">
      <c r="A4" s="6"/>
      <c r="B4" s="6"/>
      <c r="C4" s="6"/>
      <c r="D4" s="8" t="s">
        <v>67</v>
      </c>
    </row>
    <row r="5" spans="1:4" s="10" customFormat="1" ht="12.75">
      <c r="A5" s="19" t="s">
        <v>3</v>
      </c>
      <c r="B5" s="20" t="s">
        <v>4</v>
      </c>
      <c r="C5" s="20" t="s">
        <v>5</v>
      </c>
      <c r="D5" s="21" t="s">
        <v>6</v>
      </c>
    </row>
    <row r="6" spans="1:4" ht="12.75">
      <c r="A6" s="11" t="s">
        <v>7</v>
      </c>
      <c r="B6" s="12">
        <v>2998</v>
      </c>
      <c r="C6" s="12">
        <v>2637</v>
      </c>
      <c r="D6" s="13">
        <v>5635</v>
      </c>
    </row>
    <row r="7" spans="1:4" ht="12.75">
      <c r="A7" s="11" t="s">
        <v>8</v>
      </c>
      <c r="B7" s="12">
        <v>2515</v>
      </c>
      <c r="C7" s="12">
        <v>2234</v>
      </c>
      <c r="D7" s="13">
        <v>4749</v>
      </c>
    </row>
    <row r="8" spans="1:4" ht="12.75">
      <c r="A8" s="11" t="s">
        <v>9</v>
      </c>
      <c r="B8" s="12">
        <v>1511</v>
      </c>
      <c r="C8" s="12">
        <v>1294</v>
      </c>
      <c r="D8" s="13">
        <v>2805</v>
      </c>
    </row>
    <row r="9" spans="1:4" ht="12.75">
      <c r="A9" s="11" t="s">
        <v>10</v>
      </c>
      <c r="B9" s="12">
        <v>1678</v>
      </c>
      <c r="C9" s="12">
        <v>1514</v>
      </c>
      <c r="D9" s="13">
        <v>3192</v>
      </c>
    </row>
    <row r="10" spans="1:4" ht="12.75">
      <c r="A10" s="11" t="s">
        <v>11</v>
      </c>
      <c r="B10" s="12">
        <v>1198</v>
      </c>
      <c r="C10" s="12">
        <v>1099</v>
      </c>
      <c r="D10" s="13">
        <v>2297</v>
      </c>
    </row>
    <row r="11" spans="1:4" ht="12.75">
      <c r="A11" s="11" t="s">
        <v>12</v>
      </c>
      <c r="B11" s="12">
        <v>89138</v>
      </c>
      <c r="C11" s="12">
        <v>81603</v>
      </c>
      <c r="D11" s="13">
        <v>170741</v>
      </c>
    </row>
    <row r="12" spans="1:4" ht="12.75">
      <c r="A12" s="11" t="s">
        <v>13</v>
      </c>
      <c r="B12" s="14">
        <v>797</v>
      </c>
      <c r="C12" s="14">
        <v>684</v>
      </c>
      <c r="D12" s="13">
        <v>1481</v>
      </c>
    </row>
    <row r="13" spans="1:4" ht="12.75">
      <c r="A13" s="11" t="s">
        <v>14</v>
      </c>
      <c r="B13" s="12">
        <v>4144</v>
      </c>
      <c r="C13" s="12">
        <v>3703</v>
      </c>
      <c r="D13" s="13">
        <v>7847</v>
      </c>
    </row>
    <row r="14" spans="1:4" ht="12.75">
      <c r="A14" s="11" t="s">
        <v>15</v>
      </c>
      <c r="B14" s="12">
        <v>3475</v>
      </c>
      <c r="C14" s="12">
        <v>3205</v>
      </c>
      <c r="D14" s="13">
        <v>6680</v>
      </c>
    </row>
    <row r="15" spans="1:4" ht="12.75">
      <c r="A15" s="11" t="s">
        <v>16</v>
      </c>
      <c r="B15" s="14">
        <v>499</v>
      </c>
      <c r="C15" s="14">
        <v>386</v>
      </c>
      <c r="D15" s="15">
        <v>885</v>
      </c>
    </row>
    <row r="16" spans="1:4" ht="12.75">
      <c r="A16" s="11" t="s">
        <v>17</v>
      </c>
      <c r="B16" s="12">
        <v>8236</v>
      </c>
      <c r="C16" s="12">
        <v>7693</v>
      </c>
      <c r="D16" s="13">
        <v>15929</v>
      </c>
    </row>
    <row r="17" spans="1:4" ht="12.75">
      <c r="A17" s="11" t="s">
        <v>18</v>
      </c>
      <c r="B17" s="14">
        <v>823</v>
      </c>
      <c r="C17" s="14">
        <v>686</v>
      </c>
      <c r="D17" s="13">
        <v>1509</v>
      </c>
    </row>
    <row r="18" spans="1:4" ht="12.75">
      <c r="A18" s="11" t="s">
        <v>19</v>
      </c>
      <c r="B18" s="14">
        <v>468</v>
      </c>
      <c r="C18" s="14">
        <v>361</v>
      </c>
      <c r="D18" s="15">
        <v>829</v>
      </c>
    </row>
    <row r="19" spans="1:4" ht="12.75">
      <c r="A19" s="11" t="s">
        <v>20</v>
      </c>
      <c r="B19" s="14">
        <v>286</v>
      </c>
      <c r="C19" s="14">
        <v>229</v>
      </c>
      <c r="D19" s="15">
        <v>515</v>
      </c>
    </row>
    <row r="20" spans="1:4" ht="12.75">
      <c r="A20" s="11" t="s">
        <v>21</v>
      </c>
      <c r="B20" s="14">
        <v>868</v>
      </c>
      <c r="C20" s="14">
        <v>695</v>
      </c>
      <c r="D20" s="13">
        <v>1563</v>
      </c>
    </row>
    <row r="21" spans="1:4" ht="12.75">
      <c r="A21" s="11" t="s">
        <v>22</v>
      </c>
      <c r="B21" s="14">
        <v>984</v>
      </c>
      <c r="C21" s="14">
        <v>853</v>
      </c>
      <c r="D21" s="13">
        <v>1837</v>
      </c>
    </row>
    <row r="22" spans="1:4" ht="12.75">
      <c r="A22" s="11" t="s">
        <v>23</v>
      </c>
      <c r="B22" s="12">
        <v>1470</v>
      </c>
      <c r="C22" s="12">
        <v>1305</v>
      </c>
      <c r="D22" s="13">
        <v>2775</v>
      </c>
    </row>
    <row r="23" spans="1:4" ht="12.75">
      <c r="A23" s="11" t="s">
        <v>24</v>
      </c>
      <c r="B23" s="12">
        <v>1062</v>
      </c>
      <c r="C23" s="14">
        <v>991</v>
      </c>
      <c r="D23" s="13">
        <v>2053</v>
      </c>
    </row>
    <row r="24" spans="1:4" ht="12.75">
      <c r="A24" s="11" t="s">
        <v>25</v>
      </c>
      <c r="B24" s="12">
        <v>4607</v>
      </c>
      <c r="C24" s="12">
        <v>4204</v>
      </c>
      <c r="D24" s="13">
        <v>8811</v>
      </c>
    </row>
    <row r="25" spans="1:4" ht="12.75">
      <c r="A25" s="11" t="s">
        <v>26</v>
      </c>
      <c r="B25" s="12">
        <v>5330</v>
      </c>
      <c r="C25" s="12">
        <v>4682</v>
      </c>
      <c r="D25" s="13">
        <v>10012</v>
      </c>
    </row>
    <row r="26" spans="1:4" ht="12.75">
      <c r="A26" s="11" t="s">
        <v>27</v>
      </c>
      <c r="B26" s="12">
        <v>3889</v>
      </c>
      <c r="C26" s="12">
        <v>3612</v>
      </c>
      <c r="D26" s="13">
        <v>7501</v>
      </c>
    </row>
    <row r="27" spans="1:4" ht="12.75">
      <c r="A27" s="11" t="s">
        <v>28</v>
      </c>
      <c r="B27" s="12">
        <v>1662</v>
      </c>
      <c r="C27" s="12">
        <v>1224</v>
      </c>
      <c r="D27" s="13">
        <v>2886</v>
      </c>
    </row>
    <row r="28" spans="1:4" ht="12.75">
      <c r="A28" s="11" t="s">
        <v>29</v>
      </c>
      <c r="B28" s="12">
        <v>2088</v>
      </c>
      <c r="C28" s="12">
        <v>1882</v>
      </c>
      <c r="D28" s="13">
        <v>3970</v>
      </c>
    </row>
    <row r="29" spans="1:4" ht="12.75">
      <c r="A29" s="11" t="s">
        <v>30</v>
      </c>
      <c r="B29" s="12">
        <v>3176</v>
      </c>
      <c r="C29" s="12">
        <v>2747</v>
      </c>
      <c r="D29" s="13">
        <v>5923</v>
      </c>
    </row>
    <row r="30" spans="1:4" ht="12.75">
      <c r="A30" s="11" t="s">
        <v>31</v>
      </c>
      <c r="B30" s="12">
        <v>1599</v>
      </c>
      <c r="C30" s="12">
        <v>1384</v>
      </c>
      <c r="D30" s="13">
        <v>2983</v>
      </c>
    </row>
    <row r="31" spans="1:4" ht="12.75">
      <c r="A31" s="11" t="s">
        <v>32</v>
      </c>
      <c r="B31" s="14">
        <v>493</v>
      </c>
      <c r="C31" s="14">
        <v>394</v>
      </c>
      <c r="D31" s="15">
        <v>887</v>
      </c>
    </row>
    <row r="32" spans="1:4" ht="12.75">
      <c r="A32" s="11" t="s">
        <v>33</v>
      </c>
      <c r="B32" s="12">
        <v>1334</v>
      </c>
      <c r="C32" s="12">
        <v>1014</v>
      </c>
      <c r="D32" s="13">
        <v>2348</v>
      </c>
    </row>
    <row r="33" spans="1:4" ht="12.75">
      <c r="A33" s="11" t="s">
        <v>34</v>
      </c>
      <c r="B33" s="12">
        <v>1440</v>
      </c>
      <c r="C33" s="12">
        <v>1245</v>
      </c>
      <c r="D33" s="13">
        <v>2685</v>
      </c>
    </row>
    <row r="34" spans="1:4" ht="12.75">
      <c r="A34" s="11" t="s">
        <v>35</v>
      </c>
      <c r="B34" s="14">
        <v>518</v>
      </c>
      <c r="C34" s="14">
        <v>405</v>
      </c>
      <c r="D34" s="15">
        <v>923</v>
      </c>
    </row>
    <row r="35" spans="1:4" ht="12.75">
      <c r="A35" s="11" t="s">
        <v>36</v>
      </c>
      <c r="B35" s="12">
        <v>2621</v>
      </c>
      <c r="C35" s="12">
        <v>2349</v>
      </c>
      <c r="D35" s="13">
        <v>4970</v>
      </c>
    </row>
    <row r="36" spans="1:4" ht="12.75">
      <c r="A36" s="11" t="s">
        <v>37</v>
      </c>
      <c r="B36" s="12">
        <v>1022</v>
      </c>
      <c r="C36" s="14">
        <v>777</v>
      </c>
      <c r="D36" s="13">
        <v>1799</v>
      </c>
    </row>
    <row r="37" spans="1:4" ht="12.75">
      <c r="A37" s="11" t="s">
        <v>38</v>
      </c>
      <c r="B37" s="12">
        <v>17770</v>
      </c>
      <c r="C37" s="12">
        <v>15393</v>
      </c>
      <c r="D37" s="13">
        <v>33163</v>
      </c>
    </row>
    <row r="38" spans="1:4" ht="12.75">
      <c r="A38" s="11" t="s">
        <v>39</v>
      </c>
      <c r="B38" s="14">
        <v>458</v>
      </c>
      <c r="C38" s="14">
        <v>396</v>
      </c>
      <c r="D38" s="15">
        <v>854</v>
      </c>
    </row>
    <row r="39" spans="1:4" ht="12.75">
      <c r="A39" s="11" t="s">
        <v>40</v>
      </c>
      <c r="B39" s="12">
        <v>1132</v>
      </c>
      <c r="C39" s="14">
        <v>913</v>
      </c>
      <c r="D39" s="13">
        <v>2045</v>
      </c>
    </row>
    <row r="40" spans="1:4" ht="12.75">
      <c r="A40" s="11" t="s">
        <v>41</v>
      </c>
      <c r="B40" s="12">
        <v>1908</v>
      </c>
      <c r="C40" s="12">
        <v>1691</v>
      </c>
      <c r="D40" s="13">
        <v>3599</v>
      </c>
    </row>
    <row r="41" spans="1:4" ht="12.75">
      <c r="A41" s="11" t="s">
        <v>42</v>
      </c>
      <c r="B41" s="12">
        <v>1744</v>
      </c>
      <c r="C41" s="12">
        <v>1503</v>
      </c>
      <c r="D41" s="13">
        <v>3247</v>
      </c>
    </row>
    <row r="42" spans="1:4" ht="12.75">
      <c r="A42" s="11" t="s">
        <v>43</v>
      </c>
      <c r="B42" s="12">
        <v>3682</v>
      </c>
      <c r="C42" s="12">
        <v>3325</v>
      </c>
      <c r="D42" s="13">
        <v>7007</v>
      </c>
    </row>
    <row r="43" spans="1:4" ht="12.75">
      <c r="A43" s="11" t="s">
        <v>44</v>
      </c>
      <c r="B43" s="12">
        <v>2143</v>
      </c>
      <c r="C43" s="12">
        <v>1886</v>
      </c>
      <c r="D43" s="13">
        <v>4029</v>
      </c>
    </row>
    <row r="44" spans="1:4" ht="12.75">
      <c r="A44" s="11" t="s">
        <v>45</v>
      </c>
      <c r="B44" s="12">
        <v>3714</v>
      </c>
      <c r="C44" s="12">
        <v>3166</v>
      </c>
      <c r="D44" s="13">
        <v>6880</v>
      </c>
    </row>
    <row r="45" spans="1:4" ht="12.75">
      <c r="A45" s="11" t="s">
        <v>46</v>
      </c>
      <c r="B45" s="14">
        <v>915</v>
      </c>
      <c r="C45" s="14">
        <v>741</v>
      </c>
      <c r="D45" s="13">
        <v>1656</v>
      </c>
    </row>
    <row r="46" spans="1:4" ht="12.75">
      <c r="A46" s="11" t="s">
        <v>47</v>
      </c>
      <c r="B46" s="12">
        <v>1490</v>
      </c>
      <c r="C46" s="12">
        <v>1228</v>
      </c>
      <c r="D46" s="13">
        <v>2718</v>
      </c>
    </row>
    <row r="47" spans="1:4" ht="12.75">
      <c r="A47" s="11" t="s">
        <v>48</v>
      </c>
      <c r="B47" s="12">
        <v>3006</v>
      </c>
      <c r="C47" s="12">
        <v>2817</v>
      </c>
      <c r="D47" s="13">
        <v>5823</v>
      </c>
    </row>
    <row r="48" spans="1:4" ht="12.75">
      <c r="A48" s="11" t="s">
        <v>49</v>
      </c>
      <c r="B48" s="12">
        <v>1254</v>
      </c>
      <c r="C48" s="12">
        <v>1098</v>
      </c>
      <c r="D48" s="13">
        <v>2352</v>
      </c>
    </row>
    <row r="49" spans="1:4" ht="12.75">
      <c r="A49" s="11" t="s">
        <v>50</v>
      </c>
      <c r="B49" s="12">
        <v>1454</v>
      </c>
      <c r="C49" s="12">
        <v>1154</v>
      </c>
      <c r="D49" s="13">
        <v>2608</v>
      </c>
    </row>
    <row r="50" spans="1:4" ht="12.75">
      <c r="A50" s="11" t="s">
        <v>51</v>
      </c>
      <c r="B50" s="12">
        <v>1133</v>
      </c>
      <c r="C50" s="12">
        <v>1015</v>
      </c>
      <c r="D50" s="13">
        <v>2148</v>
      </c>
    </row>
    <row r="51" spans="1:4" ht="12.75">
      <c r="A51" s="11" t="s">
        <v>52</v>
      </c>
      <c r="B51" s="12">
        <v>2999</v>
      </c>
      <c r="C51" s="12">
        <v>2725</v>
      </c>
      <c r="D51" s="13">
        <v>5724</v>
      </c>
    </row>
    <row r="52" spans="1:4" ht="12.75">
      <c r="A52" s="11" t="s">
        <v>53</v>
      </c>
      <c r="B52" s="12">
        <v>4620</v>
      </c>
      <c r="C52" s="12">
        <v>4047</v>
      </c>
      <c r="D52" s="13">
        <v>8667</v>
      </c>
    </row>
    <row r="53" spans="1:4" ht="12.75">
      <c r="A53" s="11" t="s">
        <v>54</v>
      </c>
      <c r="B53" s="12">
        <v>1831</v>
      </c>
      <c r="C53" s="12">
        <v>1595</v>
      </c>
      <c r="D53" s="13">
        <v>3426</v>
      </c>
    </row>
    <row r="54" spans="1:4" ht="12.75">
      <c r="A54" s="11" t="s">
        <v>55</v>
      </c>
      <c r="B54" s="12">
        <v>1203</v>
      </c>
      <c r="C54" s="12">
        <v>1054</v>
      </c>
      <c r="D54" s="13">
        <v>2257</v>
      </c>
    </row>
    <row r="55" spans="1:4" ht="12.75">
      <c r="A55" s="11" t="s">
        <v>56</v>
      </c>
      <c r="B55" s="12">
        <v>1897</v>
      </c>
      <c r="C55" s="12">
        <v>1643</v>
      </c>
      <c r="D55" s="13">
        <v>3540</v>
      </c>
    </row>
    <row r="56" spans="1:4" ht="12.75">
      <c r="A56" s="11" t="s">
        <v>57</v>
      </c>
      <c r="B56" s="12">
        <v>1162</v>
      </c>
      <c r="C56" s="14">
        <v>818</v>
      </c>
      <c r="D56" s="13">
        <v>1980</v>
      </c>
    </row>
    <row r="57" spans="1:4" ht="12.75">
      <c r="A57" s="11" t="s">
        <v>58</v>
      </c>
      <c r="B57" s="12">
        <v>1772</v>
      </c>
      <c r="C57" s="12">
        <v>1548</v>
      </c>
      <c r="D57" s="13">
        <v>3320</v>
      </c>
    </row>
    <row r="58" spans="1:4" ht="12.75">
      <c r="A58" s="11" t="s">
        <v>59</v>
      </c>
      <c r="B58" s="12">
        <v>6570</v>
      </c>
      <c r="C58" s="12">
        <v>5661</v>
      </c>
      <c r="D58" s="13">
        <v>12231</v>
      </c>
    </row>
    <row r="59" spans="1:4" ht="12.75">
      <c r="A59" s="11" t="s">
        <v>60</v>
      </c>
      <c r="B59" s="12">
        <v>7806</v>
      </c>
      <c r="C59" s="12">
        <v>6986</v>
      </c>
      <c r="D59" s="13">
        <v>14792</v>
      </c>
    </row>
    <row r="60" spans="1:4" ht="12.75">
      <c r="A60" s="11" t="s">
        <v>61</v>
      </c>
      <c r="B60" s="12">
        <v>2785</v>
      </c>
      <c r="C60" s="12">
        <v>2303</v>
      </c>
      <c r="D60" s="13">
        <v>5088</v>
      </c>
    </row>
    <row r="61" spans="1:4" ht="12.75">
      <c r="A61" s="11" t="s">
        <v>62</v>
      </c>
      <c r="B61" s="12">
        <v>1742</v>
      </c>
      <c r="C61" s="12">
        <v>1468</v>
      </c>
      <c r="D61" s="13">
        <v>3210</v>
      </c>
    </row>
    <row r="62" spans="1:4" ht="12.75">
      <c r="A62" s="11" t="s">
        <v>63</v>
      </c>
      <c r="B62" s="12">
        <v>3678</v>
      </c>
      <c r="C62" s="12">
        <v>3218</v>
      </c>
      <c r="D62" s="13">
        <v>6896</v>
      </c>
    </row>
    <row r="63" spans="1:4" ht="12.75">
      <c r="A63" s="11" t="s">
        <v>64</v>
      </c>
      <c r="B63" s="14">
        <v>578</v>
      </c>
      <c r="C63" s="14">
        <v>489</v>
      </c>
      <c r="D63" s="13">
        <v>1067</v>
      </c>
    </row>
    <row r="64" spans="1:4" ht="12.75">
      <c r="A64" s="11" t="s">
        <v>65</v>
      </c>
      <c r="B64" s="12">
        <v>1751</v>
      </c>
      <c r="C64" s="12">
        <v>1471</v>
      </c>
      <c r="D64" s="13">
        <v>3222</v>
      </c>
    </row>
    <row r="65" spans="1:4" ht="12.75">
      <c r="A65" s="11" t="s">
        <v>66</v>
      </c>
      <c r="B65" s="12">
        <v>4354</v>
      </c>
      <c r="C65" s="12">
        <v>3965</v>
      </c>
      <c r="D65" s="13">
        <v>8319</v>
      </c>
    </row>
    <row r="66" spans="1:4" ht="12.75">
      <c r="A66" s="16" t="s">
        <v>6</v>
      </c>
      <c r="B66" s="17">
        <v>238480</v>
      </c>
      <c r="C66" s="17">
        <v>212408</v>
      </c>
      <c r="D66" s="18">
        <v>450888</v>
      </c>
    </row>
  </sheetData>
  <mergeCells count="2">
    <mergeCell ref="A3:D3"/>
    <mergeCell ref="A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workbookViewId="0" topLeftCell="A1">
      <selection activeCell="A5" sqref="A5:D5"/>
    </sheetView>
  </sheetViews>
  <sheetFormatPr defaultColWidth="9.140625" defaultRowHeight="12.75"/>
  <cols>
    <col min="1" max="1" width="27.8515625" style="3" bestFit="1" customWidth="1"/>
    <col min="2" max="4" width="17.28125" style="3" customWidth="1"/>
    <col min="5" max="11" width="16.57421875" style="3" customWidth="1"/>
    <col min="12" max="16384" width="9.140625" style="3" customWidth="1"/>
  </cols>
  <sheetData>
    <row r="1" s="2" customFormat="1" ht="12.75">
      <c r="A1" s="1" t="s">
        <v>0</v>
      </c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4" s="6" customFormat="1" ht="15" customHeight="1">
      <c r="A3" s="4" t="s">
        <v>2</v>
      </c>
      <c r="B3" s="7"/>
      <c r="C3" s="7"/>
      <c r="D3" s="7"/>
    </row>
    <row r="4" spans="1:4" s="9" customFormat="1" ht="15" customHeight="1">
      <c r="A4" s="6"/>
      <c r="B4" s="6"/>
      <c r="C4" s="6"/>
      <c r="D4" s="8" t="s">
        <v>68</v>
      </c>
    </row>
    <row r="5" spans="1:4" s="10" customFormat="1" ht="12.75">
      <c r="A5" s="19" t="s">
        <v>3</v>
      </c>
      <c r="B5" s="20" t="s">
        <v>4</v>
      </c>
      <c r="C5" s="20" t="s">
        <v>5</v>
      </c>
      <c r="D5" s="21" t="s">
        <v>6</v>
      </c>
    </row>
    <row r="6" spans="1:4" ht="12.75">
      <c r="A6" s="11" t="s">
        <v>7</v>
      </c>
      <c r="B6" s="22">
        <f>'Valori assoluti'!B6*100/'Valori assoluti'!$D6</f>
        <v>53.203194321206745</v>
      </c>
      <c r="C6" s="22">
        <f>'Valori assoluti'!C6*100/'Valori assoluti'!$D6</f>
        <v>46.796805678793255</v>
      </c>
      <c r="D6" s="23">
        <f>SUM(B6:C6)</f>
        <v>100</v>
      </c>
    </row>
    <row r="7" spans="1:4" ht="12.75">
      <c r="A7" s="11" t="s">
        <v>8</v>
      </c>
      <c r="B7" s="22">
        <f>'Valori assoluti'!B7*100/'Valori assoluti'!$D7</f>
        <v>52.95851758264898</v>
      </c>
      <c r="C7" s="22">
        <f>'Valori assoluti'!C7*100/'Valori assoluti'!$D7</f>
        <v>47.04148241735102</v>
      </c>
      <c r="D7" s="23">
        <f aca="true" t="shared" si="0" ref="D7:D18">SUM(B7:C7)</f>
        <v>100</v>
      </c>
    </row>
    <row r="8" spans="1:4" ht="12.75">
      <c r="A8" s="11" t="s">
        <v>9</v>
      </c>
      <c r="B8" s="22">
        <f>'Valori assoluti'!B8*100/'Valori assoluti'!$D8</f>
        <v>53.8680926916221</v>
      </c>
      <c r="C8" s="22">
        <f>'Valori assoluti'!C8*100/'Valori assoluti'!$D8</f>
        <v>46.1319073083779</v>
      </c>
      <c r="D8" s="23">
        <f t="shared" si="0"/>
        <v>100</v>
      </c>
    </row>
    <row r="9" spans="1:4" ht="12.75">
      <c r="A9" s="11" t="s">
        <v>10</v>
      </c>
      <c r="B9" s="22">
        <f>'Valori assoluti'!B9*100/'Valori assoluti'!$D9</f>
        <v>52.56892230576441</v>
      </c>
      <c r="C9" s="22">
        <f>'Valori assoluti'!C9*100/'Valori assoluti'!$D9</f>
        <v>47.43107769423559</v>
      </c>
      <c r="D9" s="23">
        <f t="shared" si="0"/>
        <v>100</v>
      </c>
    </row>
    <row r="10" spans="1:4" ht="12.75">
      <c r="A10" s="11" t="s">
        <v>11</v>
      </c>
      <c r="B10" s="22">
        <f>'Valori assoluti'!B10*100/'Valori assoluti'!$D10</f>
        <v>52.154984762734</v>
      </c>
      <c r="C10" s="22">
        <f>'Valori assoluti'!C10*100/'Valori assoluti'!$D10</f>
        <v>47.845015237266</v>
      </c>
      <c r="D10" s="23">
        <f t="shared" si="0"/>
        <v>100</v>
      </c>
    </row>
    <row r="11" spans="1:4" ht="12.75">
      <c r="A11" s="11" t="s">
        <v>12</v>
      </c>
      <c r="B11" s="22">
        <f>'Valori assoluti'!B11*100/'Valori assoluti'!$D11</f>
        <v>52.20655847160319</v>
      </c>
      <c r="C11" s="22">
        <f>'Valori assoluti'!C11*100/'Valori assoluti'!$D11</f>
        <v>47.79344152839681</v>
      </c>
      <c r="D11" s="23">
        <f t="shared" si="0"/>
        <v>100</v>
      </c>
    </row>
    <row r="12" spans="1:4" ht="12.75">
      <c r="A12" s="11" t="s">
        <v>13</v>
      </c>
      <c r="B12" s="22">
        <f>'Valori assoluti'!B12*100/'Valori assoluti'!$D12</f>
        <v>53.814989871708306</v>
      </c>
      <c r="C12" s="22">
        <f>'Valori assoluti'!C12*100/'Valori assoluti'!$D12</f>
        <v>46.185010128291694</v>
      </c>
      <c r="D12" s="23">
        <f t="shared" si="0"/>
        <v>100</v>
      </c>
    </row>
    <row r="13" spans="1:4" ht="12.75">
      <c r="A13" s="11" t="s">
        <v>14</v>
      </c>
      <c r="B13" s="22">
        <f>'Valori assoluti'!B13*100/'Valori assoluti'!$D13</f>
        <v>52.8099910793934</v>
      </c>
      <c r="C13" s="22">
        <f>'Valori assoluti'!C13*100/'Valori assoluti'!$D13</f>
        <v>47.1900089206066</v>
      </c>
      <c r="D13" s="23">
        <f t="shared" si="0"/>
        <v>100</v>
      </c>
    </row>
    <row r="14" spans="1:4" ht="12.75">
      <c r="A14" s="11" t="s">
        <v>15</v>
      </c>
      <c r="B14" s="22">
        <f>'Valori assoluti'!B14*100/'Valori assoluti'!$D14</f>
        <v>52.02095808383233</v>
      </c>
      <c r="C14" s="22">
        <f>'Valori assoluti'!C14*100/'Valori assoluti'!$D14</f>
        <v>47.97904191616767</v>
      </c>
      <c r="D14" s="23">
        <f t="shared" si="0"/>
        <v>100</v>
      </c>
    </row>
    <row r="15" spans="1:4" ht="12.75">
      <c r="A15" s="11" t="s">
        <v>16</v>
      </c>
      <c r="B15" s="22">
        <f>'Valori assoluti'!B15*100/'Valori assoluti'!$D15</f>
        <v>56.38418079096045</v>
      </c>
      <c r="C15" s="22">
        <f>'Valori assoluti'!C15*100/'Valori assoluti'!$D15</f>
        <v>43.61581920903955</v>
      </c>
      <c r="D15" s="23">
        <f t="shared" si="0"/>
        <v>100</v>
      </c>
    </row>
    <row r="16" spans="1:4" ht="12.75">
      <c r="A16" s="11" t="s">
        <v>17</v>
      </c>
      <c r="B16" s="22">
        <f>'Valori assoluti'!B16*100/'Valori assoluti'!$D16</f>
        <v>51.704438445602364</v>
      </c>
      <c r="C16" s="22">
        <f>'Valori assoluti'!C16*100/'Valori assoluti'!$D16</f>
        <v>48.295561554397636</v>
      </c>
      <c r="D16" s="23">
        <f t="shared" si="0"/>
        <v>100</v>
      </c>
    </row>
    <row r="17" spans="1:4" ht="12.75">
      <c r="A17" s="11" t="s">
        <v>18</v>
      </c>
      <c r="B17" s="22">
        <f>'Valori assoluti'!B17*100/'Valori assoluti'!$D17</f>
        <v>54.53943008614977</v>
      </c>
      <c r="C17" s="22">
        <f>'Valori assoluti'!C17*100/'Valori assoluti'!$D17</f>
        <v>45.46056991385023</v>
      </c>
      <c r="D17" s="23">
        <f t="shared" si="0"/>
        <v>100</v>
      </c>
    </row>
    <row r="18" spans="1:4" ht="12.75">
      <c r="A18" s="11" t="s">
        <v>19</v>
      </c>
      <c r="B18" s="22">
        <f>'Valori assoluti'!B18*100/'Valori assoluti'!$D18</f>
        <v>56.45355850422195</v>
      </c>
      <c r="C18" s="22">
        <f>'Valori assoluti'!C18*100/'Valori assoluti'!$D18</f>
        <v>43.54644149577805</v>
      </c>
      <c r="D18" s="23">
        <f t="shared" si="0"/>
        <v>100</v>
      </c>
    </row>
    <row r="19" spans="1:4" ht="12.75">
      <c r="A19" s="11" t="s">
        <v>20</v>
      </c>
      <c r="B19" s="22">
        <f>'Valori assoluti'!B19*100/'Valori assoluti'!$D19</f>
        <v>55.53398058252427</v>
      </c>
      <c r="C19" s="22">
        <f>'Valori assoluti'!C19*100/'Valori assoluti'!$D19</f>
        <v>44.46601941747573</v>
      </c>
      <c r="D19" s="23">
        <f aca="true" t="shared" si="1" ref="D19:D66">SUM(B19:C19)</f>
        <v>100</v>
      </c>
    </row>
    <row r="20" spans="1:4" ht="12.75">
      <c r="A20" s="11" t="s">
        <v>21</v>
      </c>
      <c r="B20" s="22">
        <f>'Valori assoluti'!B20*100/'Valori assoluti'!$D20</f>
        <v>55.53422904670506</v>
      </c>
      <c r="C20" s="22">
        <f>'Valori assoluti'!C20*100/'Valori assoluti'!$D20</f>
        <v>44.46577095329494</v>
      </c>
      <c r="D20" s="23">
        <f t="shared" si="1"/>
        <v>100</v>
      </c>
    </row>
    <row r="21" spans="1:4" ht="12.75">
      <c r="A21" s="11" t="s">
        <v>22</v>
      </c>
      <c r="B21" s="22">
        <f>'Valori assoluti'!B21*100/'Valori assoluti'!$D21</f>
        <v>53.56559608056614</v>
      </c>
      <c r="C21" s="22">
        <f>'Valori assoluti'!C21*100/'Valori assoluti'!$D21</f>
        <v>46.43440391943386</v>
      </c>
      <c r="D21" s="23">
        <f t="shared" si="1"/>
        <v>100</v>
      </c>
    </row>
    <row r="22" spans="1:4" ht="12.75">
      <c r="A22" s="11" t="s">
        <v>23</v>
      </c>
      <c r="B22" s="22">
        <f>'Valori assoluti'!B22*100/'Valori assoluti'!$D22</f>
        <v>52.972972972972975</v>
      </c>
      <c r="C22" s="22">
        <f>'Valori assoluti'!C22*100/'Valori assoluti'!$D22</f>
        <v>47.027027027027025</v>
      </c>
      <c r="D22" s="23">
        <f t="shared" si="1"/>
        <v>100</v>
      </c>
    </row>
    <row r="23" spans="1:4" ht="12.75">
      <c r="A23" s="11" t="s">
        <v>24</v>
      </c>
      <c r="B23" s="22">
        <f>'Valori assoluti'!B23*100/'Valori assoluti'!$D23</f>
        <v>51.729176814417926</v>
      </c>
      <c r="C23" s="22">
        <f>'Valori assoluti'!C23*100/'Valori assoluti'!$D23</f>
        <v>48.270823185582074</v>
      </c>
      <c r="D23" s="23">
        <f t="shared" si="1"/>
        <v>100</v>
      </c>
    </row>
    <row r="24" spans="1:4" ht="12.75">
      <c r="A24" s="11" t="s">
        <v>25</v>
      </c>
      <c r="B24" s="22">
        <f>'Valori assoluti'!B24*100/'Valori assoluti'!$D24</f>
        <v>52.2869140846669</v>
      </c>
      <c r="C24" s="22">
        <f>'Valori assoluti'!C24*100/'Valori assoluti'!$D24</f>
        <v>47.7130859153331</v>
      </c>
      <c r="D24" s="23">
        <f t="shared" si="1"/>
        <v>100</v>
      </c>
    </row>
    <row r="25" spans="1:4" ht="12.75">
      <c r="A25" s="11" t="s">
        <v>26</v>
      </c>
      <c r="B25" s="22">
        <f>'Valori assoluti'!B25*100/'Valori assoluti'!$D25</f>
        <v>53.23611666000799</v>
      </c>
      <c r="C25" s="22">
        <f>'Valori assoluti'!C25*100/'Valori assoluti'!$D25</f>
        <v>46.76388333999201</v>
      </c>
      <c r="D25" s="23">
        <f t="shared" si="1"/>
        <v>100</v>
      </c>
    </row>
    <row r="26" spans="1:4" ht="12.75">
      <c r="A26" s="11" t="s">
        <v>27</v>
      </c>
      <c r="B26" s="22">
        <f>'Valori assoluti'!B26*100/'Valori assoluti'!$D26</f>
        <v>51.846420477269696</v>
      </c>
      <c r="C26" s="22">
        <f>'Valori assoluti'!C26*100/'Valori assoluti'!$D26</f>
        <v>48.153579522730304</v>
      </c>
      <c r="D26" s="23">
        <f t="shared" si="1"/>
        <v>100</v>
      </c>
    </row>
    <row r="27" spans="1:4" ht="12.75">
      <c r="A27" s="11" t="s">
        <v>28</v>
      </c>
      <c r="B27" s="22">
        <f>'Valori assoluti'!B27*100/'Valori assoluti'!$D27</f>
        <v>57.58835758835759</v>
      </c>
      <c r="C27" s="22">
        <f>'Valori assoluti'!C27*100/'Valori assoluti'!$D27</f>
        <v>42.41164241164241</v>
      </c>
      <c r="D27" s="23">
        <f t="shared" si="1"/>
        <v>100</v>
      </c>
    </row>
    <row r="28" spans="1:4" ht="12.75">
      <c r="A28" s="11" t="s">
        <v>29</v>
      </c>
      <c r="B28" s="22">
        <f>'Valori assoluti'!B28*100/'Valori assoluti'!$D28</f>
        <v>52.594458438287155</v>
      </c>
      <c r="C28" s="22">
        <f>'Valori assoluti'!C28*100/'Valori assoluti'!$D28</f>
        <v>47.405541561712845</v>
      </c>
      <c r="D28" s="23">
        <f t="shared" si="1"/>
        <v>100</v>
      </c>
    </row>
    <row r="29" spans="1:4" ht="12.75">
      <c r="A29" s="11" t="s">
        <v>30</v>
      </c>
      <c r="B29" s="22">
        <f>'Valori assoluti'!B29*100/'Valori assoluti'!$D29</f>
        <v>53.62147560357927</v>
      </c>
      <c r="C29" s="22">
        <f>'Valori assoluti'!C29*100/'Valori assoluti'!$D29</f>
        <v>46.37852439642073</v>
      </c>
      <c r="D29" s="23">
        <f t="shared" si="1"/>
        <v>100</v>
      </c>
    </row>
    <row r="30" spans="1:4" ht="12.75">
      <c r="A30" s="11" t="s">
        <v>31</v>
      </c>
      <c r="B30" s="22">
        <f>'Valori assoluti'!B30*100/'Valori assoluti'!$D30</f>
        <v>53.60375460945357</v>
      </c>
      <c r="C30" s="22">
        <f>'Valori assoluti'!C30*100/'Valori assoluti'!$D30</f>
        <v>46.39624539054643</v>
      </c>
      <c r="D30" s="23">
        <f t="shared" si="1"/>
        <v>100</v>
      </c>
    </row>
    <row r="31" spans="1:4" ht="12.75">
      <c r="A31" s="11" t="s">
        <v>32</v>
      </c>
      <c r="B31" s="22">
        <f>'Valori assoluti'!B31*100/'Valori assoluti'!$D31</f>
        <v>55.58060879368659</v>
      </c>
      <c r="C31" s="22">
        <f>'Valori assoluti'!C31*100/'Valori assoluti'!$D31</f>
        <v>44.41939120631341</v>
      </c>
      <c r="D31" s="23">
        <f t="shared" si="1"/>
        <v>100</v>
      </c>
    </row>
    <row r="32" spans="1:4" ht="12.75">
      <c r="A32" s="11" t="s">
        <v>33</v>
      </c>
      <c r="B32" s="22">
        <f>'Valori assoluti'!B32*100/'Valori assoluti'!$D32</f>
        <v>56.81431005110733</v>
      </c>
      <c r="C32" s="22">
        <f>'Valori assoluti'!C32*100/'Valori assoluti'!$D32</f>
        <v>43.18568994889267</v>
      </c>
      <c r="D32" s="23">
        <f t="shared" si="1"/>
        <v>100</v>
      </c>
    </row>
    <row r="33" spans="1:4" ht="12.75">
      <c r="A33" s="11" t="s">
        <v>34</v>
      </c>
      <c r="B33" s="22">
        <f>'Valori assoluti'!B33*100/'Valori assoluti'!$D33</f>
        <v>53.63128491620112</v>
      </c>
      <c r="C33" s="22">
        <f>'Valori assoluti'!C33*100/'Valori assoluti'!$D33</f>
        <v>46.36871508379888</v>
      </c>
      <c r="D33" s="23">
        <f t="shared" si="1"/>
        <v>100</v>
      </c>
    </row>
    <row r="34" spans="1:4" ht="12.75">
      <c r="A34" s="11" t="s">
        <v>35</v>
      </c>
      <c r="B34" s="22">
        <f>'Valori assoluti'!B34*100/'Valori assoluti'!$D34</f>
        <v>56.12134344528711</v>
      </c>
      <c r="C34" s="22">
        <f>'Valori assoluti'!C34*100/'Valori assoluti'!$D34</f>
        <v>43.87865655471289</v>
      </c>
      <c r="D34" s="23">
        <f t="shared" si="1"/>
        <v>100</v>
      </c>
    </row>
    <row r="35" spans="1:4" ht="12.75">
      <c r="A35" s="11" t="s">
        <v>36</v>
      </c>
      <c r="B35" s="22">
        <f>'Valori assoluti'!B35*100/'Valori assoluti'!$D35</f>
        <v>52.7364185110664</v>
      </c>
      <c r="C35" s="22">
        <f>'Valori assoluti'!C35*100/'Valori assoluti'!$D35</f>
        <v>47.2635814889336</v>
      </c>
      <c r="D35" s="23">
        <f t="shared" si="1"/>
        <v>100</v>
      </c>
    </row>
    <row r="36" spans="1:4" ht="12.75">
      <c r="A36" s="11" t="s">
        <v>37</v>
      </c>
      <c r="B36" s="22">
        <f>'Valori assoluti'!B36*100/'Valori assoluti'!$D36</f>
        <v>56.809338521400775</v>
      </c>
      <c r="C36" s="22">
        <f>'Valori assoluti'!C36*100/'Valori assoluti'!$D36</f>
        <v>43.190661478599225</v>
      </c>
      <c r="D36" s="23">
        <f t="shared" si="1"/>
        <v>100</v>
      </c>
    </row>
    <row r="37" spans="1:4" ht="12.75">
      <c r="A37" s="11" t="s">
        <v>38</v>
      </c>
      <c r="B37" s="22">
        <f>'Valori assoluti'!B37*100/'Valori assoluti'!$D37</f>
        <v>53.583813285890905</v>
      </c>
      <c r="C37" s="22">
        <f>'Valori assoluti'!C37*100/'Valori assoluti'!$D37</f>
        <v>46.416186714109095</v>
      </c>
      <c r="D37" s="23">
        <f t="shared" si="1"/>
        <v>100</v>
      </c>
    </row>
    <row r="38" spans="1:4" ht="12.75">
      <c r="A38" s="11" t="s">
        <v>39</v>
      </c>
      <c r="B38" s="22">
        <f>'Valori assoluti'!B38*100/'Valori assoluti'!$D38</f>
        <v>53.62997658079625</v>
      </c>
      <c r="C38" s="22">
        <f>'Valori assoluti'!C38*100/'Valori assoluti'!$D38</f>
        <v>46.37002341920375</v>
      </c>
      <c r="D38" s="23">
        <f t="shared" si="1"/>
        <v>100</v>
      </c>
    </row>
    <row r="39" spans="1:4" ht="12.75">
      <c r="A39" s="11" t="s">
        <v>40</v>
      </c>
      <c r="B39" s="22">
        <f>'Valori assoluti'!B39*100/'Valori assoluti'!$D39</f>
        <v>55.354523227383865</v>
      </c>
      <c r="C39" s="22">
        <f>'Valori assoluti'!C39*100/'Valori assoluti'!$D39</f>
        <v>44.645476772616135</v>
      </c>
      <c r="D39" s="23">
        <f t="shared" si="1"/>
        <v>100</v>
      </c>
    </row>
    <row r="40" spans="1:4" ht="12.75">
      <c r="A40" s="11" t="s">
        <v>41</v>
      </c>
      <c r="B40" s="22">
        <f>'Valori assoluti'!B40*100/'Valori assoluti'!$D40</f>
        <v>53.01472631286468</v>
      </c>
      <c r="C40" s="22">
        <f>'Valori assoluti'!C40*100/'Valori assoluti'!$D40</f>
        <v>46.98527368713532</v>
      </c>
      <c r="D40" s="23">
        <f t="shared" si="1"/>
        <v>100</v>
      </c>
    </row>
    <row r="41" spans="1:4" ht="12.75">
      <c r="A41" s="11" t="s">
        <v>42</v>
      </c>
      <c r="B41" s="22">
        <f>'Valori assoluti'!B41*100/'Valori assoluti'!$D41</f>
        <v>53.71111795503542</v>
      </c>
      <c r="C41" s="22">
        <f>'Valori assoluti'!C41*100/'Valori assoluti'!$D41</f>
        <v>46.28888204496458</v>
      </c>
      <c r="D41" s="23">
        <f t="shared" si="1"/>
        <v>100</v>
      </c>
    </row>
    <row r="42" spans="1:4" ht="12.75">
      <c r="A42" s="11" t="s">
        <v>43</v>
      </c>
      <c r="B42" s="22">
        <f>'Valori assoluti'!B42*100/'Valori assoluti'!$D42</f>
        <v>52.54745254745255</v>
      </c>
      <c r="C42" s="22">
        <f>'Valori assoluti'!C42*100/'Valori assoluti'!$D42</f>
        <v>47.45254745254745</v>
      </c>
      <c r="D42" s="23">
        <f t="shared" si="1"/>
        <v>100</v>
      </c>
    </row>
    <row r="43" spans="1:4" ht="12.75">
      <c r="A43" s="11" t="s">
        <v>44</v>
      </c>
      <c r="B43" s="22">
        <f>'Valori assoluti'!B43*100/'Valori assoluti'!$D43</f>
        <v>53.189377016629436</v>
      </c>
      <c r="C43" s="22">
        <f>'Valori assoluti'!C43*100/'Valori assoluti'!$D43</f>
        <v>46.810622983370564</v>
      </c>
      <c r="D43" s="23">
        <f t="shared" si="1"/>
        <v>100</v>
      </c>
    </row>
    <row r="44" spans="1:4" ht="12.75">
      <c r="A44" s="11" t="s">
        <v>45</v>
      </c>
      <c r="B44" s="22">
        <f>'Valori assoluti'!B44*100/'Valori assoluti'!$D44</f>
        <v>53.98255813953488</v>
      </c>
      <c r="C44" s="22">
        <f>'Valori assoluti'!C44*100/'Valori assoluti'!$D44</f>
        <v>46.01744186046512</v>
      </c>
      <c r="D44" s="23">
        <f t="shared" si="1"/>
        <v>100</v>
      </c>
    </row>
    <row r="45" spans="1:4" ht="12.75">
      <c r="A45" s="11" t="s">
        <v>46</v>
      </c>
      <c r="B45" s="22">
        <f>'Valori assoluti'!B45*100/'Valori assoluti'!$D45</f>
        <v>55.2536231884058</v>
      </c>
      <c r="C45" s="22">
        <f>'Valori assoluti'!C45*100/'Valori assoluti'!$D45</f>
        <v>44.7463768115942</v>
      </c>
      <c r="D45" s="23">
        <f t="shared" si="1"/>
        <v>100</v>
      </c>
    </row>
    <row r="46" spans="1:4" ht="12.75">
      <c r="A46" s="11" t="s">
        <v>47</v>
      </c>
      <c r="B46" s="22">
        <f>'Valori assoluti'!B46*100/'Valori assoluti'!$D46</f>
        <v>54.81972038263429</v>
      </c>
      <c r="C46" s="22">
        <f>'Valori assoluti'!C46*100/'Valori assoluti'!$D46</f>
        <v>45.18027961736571</v>
      </c>
      <c r="D46" s="23">
        <f t="shared" si="1"/>
        <v>100</v>
      </c>
    </row>
    <row r="47" spans="1:4" ht="12.75">
      <c r="A47" s="11" t="s">
        <v>48</v>
      </c>
      <c r="B47" s="22">
        <f>'Valori assoluti'!B47*100/'Valori assoluti'!$D47</f>
        <v>51.62287480680062</v>
      </c>
      <c r="C47" s="22">
        <f>'Valori assoluti'!C47*100/'Valori assoluti'!$D47</f>
        <v>48.37712519319938</v>
      </c>
      <c r="D47" s="23">
        <f t="shared" si="1"/>
        <v>100</v>
      </c>
    </row>
    <row r="48" spans="1:4" ht="12.75">
      <c r="A48" s="11" t="s">
        <v>49</v>
      </c>
      <c r="B48" s="22">
        <f>'Valori assoluti'!B48*100/'Valori assoluti'!$D48</f>
        <v>53.316326530612244</v>
      </c>
      <c r="C48" s="22">
        <f>'Valori assoluti'!C48*100/'Valori assoluti'!$D48</f>
        <v>46.683673469387756</v>
      </c>
      <c r="D48" s="23">
        <f t="shared" si="1"/>
        <v>100</v>
      </c>
    </row>
    <row r="49" spans="1:4" ht="12.75">
      <c r="A49" s="11" t="s">
        <v>50</v>
      </c>
      <c r="B49" s="22">
        <f>'Valori assoluti'!B49*100/'Valori assoluti'!$D49</f>
        <v>55.75153374233129</v>
      </c>
      <c r="C49" s="22">
        <f>'Valori assoluti'!C49*100/'Valori assoluti'!$D49</f>
        <v>44.24846625766871</v>
      </c>
      <c r="D49" s="23">
        <f t="shared" si="1"/>
        <v>100</v>
      </c>
    </row>
    <row r="50" spans="1:4" ht="12.75">
      <c r="A50" s="11" t="s">
        <v>51</v>
      </c>
      <c r="B50" s="22">
        <f>'Valori assoluti'!B50*100/'Valori assoluti'!$D50</f>
        <v>52.746741154562386</v>
      </c>
      <c r="C50" s="22">
        <f>'Valori assoluti'!C50*100/'Valori assoluti'!$D50</f>
        <v>47.253258845437614</v>
      </c>
      <c r="D50" s="23">
        <f t="shared" si="1"/>
        <v>100</v>
      </c>
    </row>
    <row r="51" spans="1:4" ht="12.75">
      <c r="A51" s="11" t="s">
        <v>52</v>
      </c>
      <c r="B51" s="22">
        <f>'Valori assoluti'!B51*100/'Valori assoluti'!$D51</f>
        <v>52.393431167016075</v>
      </c>
      <c r="C51" s="22">
        <f>'Valori assoluti'!C51*100/'Valori assoluti'!$D51</f>
        <v>47.606568832983925</v>
      </c>
      <c r="D51" s="23">
        <f t="shared" si="1"/>
        <v>100</v>
      </c>
    </row>
    <row r="52" spans="1:4" ht="12.75">
      <c r="A52" s="11" t="s">
        <v>53</v>
      </c>
      <c r="B52" s="22">
        <f>'Valori assoluti'!B52*100/'Valori assoluti'!$D52</f>
        <v>53.30564209068882</v>
      </c>
      <c r="C52" s="22">
        <f>'Valori assoluti'!C52*100/'Valori assoluti'!$D52</f>
        <v>46.69435790931118</v>
      </c>
      <c r="D52" s="23">
        <f t="shared" si="1"/>
        <v>100</v>
      </c>
    </row>
    <row r="53" spans="1:4" ht="12.75">
      <c r="A53" s="11" t="s">
        <v>54</v>
      </c>
      <c r="B53" s="22">
        <f>'Valori assoluti'!B53*100/'Valori assoluti'!$D53</f>
        <v>53.44424985405721</v>
      </c>
      <c r="C53" s="22">
        <f>'Valori assoluti'!C53*100/'Valori assoluti'!$D53</f>
        <v>46.55575014594279</v>
      </c>
      <c r="D53" s="23">
        <f t="shared" si="1"/>
        <v>100</v>
      </c>
    </row>
    <row r="54" spans="1:4" ht="12.75">
      <c r="A54" s="11" t="s">
        <v>55</v>
      </c>
      <c r="B54" s="22">
        <f>'Valori assoluti'!B54*100/'Valori assoluti'!$D54</f>
        <v>53.30084182543199</v>
      </c>
      <c r="C54" s="22">
        <f>'Valori assoluti'!C54*100/'Valori assoluti'!$D54</f>
        <v>46.69915817456801</v>
      </c>
      <c r="D54" s="23">
        <f t="shared" si="1"/>
        <v>100</v>
      </c>
    </row>
    <row r="55" spans="1:4" ht="12.75">
      <c r="A55" s="11" t="s">
        <v>56</v>
      </c>
      <c r="B55" s="22">
        <f>'Valori assoluti'!B55*100/'Valori assoluti'!$D55</f>
        <v>53.58757062146893</v>
      </c>
      <c r="C55" s="22">
        <f>'Valori assoluti'!C55*100/'Valori assoluti'!$D55</f>
        <v>46.41242937853107</v>
      </c>
      <c r="D55" s="23">
        <f t="shared" si="1"/>
        <v>100</v>
      </c>
    </row>
    <row r="56" spans="1:4" ht="12.75">
      <c r="A56" s="11" t="s">
        <v>57</v>
      </c>
      <c r="B56" s="22">
        <f>'Valori assoluti'!B56*100/'Valori assoluti'!$D56</f>
        <v>58.686868686868685</v>
      </c>
      <c r="C56" s="22">
        <f>'Valori assoluti'!C56*100/'Valori assoluti'!$D56</f>
        <v>41.313131313131315</v>
      </c>
      <c r="D56" s="23">
        <f t="shared" si="1"/>
        <v>100</v>
      </c>
    </row>
    <row r="57" spans="1:4" ht="12.75">
      <c r="A57" s="11" t="s">
        <v>58</v>
      </c>
      <c r="B57" s="22">
        <f>'Valori assoluti'!B57*100/'Valori assoluti'!$D57</f>
        <v>53.373493975903614</v>
      </c>
      <c r="C57" s="22">
        <f>'Valori assoluti'!C57*100/'Valori assoluti'!$D57</f>
        <v>46.626506024096386</v>
      </c>
      <c r="D57" s="23">
        <f t="shared" si="1"/>
        <v>100</v>
      </c>
    </row>
    <row r="58" spans="1:4" ht="12.75">
      <c r="A58" s="11" t="s">
        <v>59</v>
      </c>
      <c r="B58" s="22">
        <f>'Valori assoluti'!B58*100/'Valori assoluti'!$D58</f>
        <v>53.71596762325239</v>
      </c>
      <c r="C58" s="22">
        <f>'Valori assoluti'!C58*100/'Valori assoluti'!$D58</f>
        <v>46.28403237674761</v>
      </c>
      <c r="D58" s="23">
        <f t="shared" si="1"/>
        <v>100</v>
      </c>
    </row>
    <row r="59" spans="1:4" ht="12.75">
      <c r="A59" s="11" t="s">
        <v>60</v>
      </c>
      <c r="B59" s="22">
        <f>'Valori assoluti'!B59*100/'Valori assoluti'!$D59</f>
        <v>52.771768523526234</v>
      </c>
      <c r="C59" s="22">
        <f>'Valori assoluti'!C59*100/'Valori assoluti'!$D59</f>
        <v>47.228231476473766</v>
      </c>
      <c r="D59" s="23">
        <f t="shared" si="1"/>
        <v>100</v>
      </c>
    </row>
    <row r="60" spans="1:4" ht="12.75">
      <c r="A60" s="11" t="s">
        <v>61</v>
      </c>
      <c r="B60" s="22">
        <f>'Valori assoluti'!B60*100/'Valori assoluti'!$D60</f>
        <v>54.736635220125784</v>
      </c>
      <c r="C60" s="22">
        <f>'Valori assoluti'!C60*100/'Valori assoluti'!$D60</f>
        <v>45.263364779874216</v>
      </c>
      <c r="D60" s="23">
        <f t="shared" si="1"/>
        <v>100</v>
      </c>
    </row>
    <row r="61" spans="1:4" ht="12.75">
      <c r="A61" s="11" t="s">
        <v>62</v>
      </c>
      <c r="B61" s="22">
        <f>'Valori assoluti'!B61*100/'Valori assoluti'!$D61</f>
        <v>54.26791277258567</v>
      </c>
      <c r="C61" s="22">
        <f>'Valori assoluti'!C61*100/'Valori assoluti'!$D61</f>
        <v>45.73208722741433</v>
      </c>
      <c r="D61" s="23">
        <f t="shared" si="1"/>
        <v>100</v>
      </c>
    </row>
    <row r="62" spans="1:4" ht="12.75">
      <c r="A62" s="11" t="s">
        <v>63</v>
      </c>
      <c r="B62" s="22">
        <f>'Valori assoluti'!B62*100/'Valori assoluti'!$D62</f>
        <v>53.335266821345705</v>
      </c>
      <c r="C62" s="22">
        <f>'Valori assoluti'!C62*100/'Valori assoluti'!$D62</f>
        <v>46.664733178654295</v>
      </c>
      <c r="D62" s="23">
        <f t="shared" si="1"/>
        <v>100</v>
      </c>
    </row>
    <row r="63" spans="1:4" ht="12.75">
      <c r="A63" s="11" t="s">
        <v>64</v>
      </c>
      <c r="B63" s="22">
        <f>'Valori assoluti'!B63*100/'Valori assoluti'!$D63</f>
        <v>54.170571696344894</v>
      </c>
      <c r="C63" s="22">
        <f>'Valori assoluti'!C63*100/'Valori assoluti'!$D63</f>
        <v>45.829428303655106</v>
      </c>
      <c r="D63" s="23">
        <f t="shared" si="1"/>
        <v>100</v>
      </c>
    </row>
    <row r="64" spans="1:4" ht="12.75">
      <c r="A64" s="11" t="s">
        <v>65</v>
      </c>
      <c r="B64" s="22">
        <f>'Valori assoluti'!B64*100/'Valori assoluti'!$D64</f>
        <v>54.34512725015518</v>
      </c>
      <c r="C64" s="22">
        <f>'Valori assoluti'!C64*100/'Valori assoluti'!$D64</f>
        <v>45.65487274984482</v>
      </c>
      <c r="D64" s="23">
        <f t="shared" si="1"/>
        <v>100</v>
      </c>
    </row>
    <row r="65" spans="1:4" ht="12.75">
      <c r="A65" s="11" t="s">
        <v>66</v>
      </c>
      <c r="B65" s="22">
        <f>'Valori assoluti'!B65*100/'Valori assoluti'!$D65</f>
        <v>52.3380213968025</v>
      </c>
      <c r="C65" s="22">
        <f>'Valori assoluti'!C65*100/'Valori assoluti'!$D65</f>
        <v>47.6619786031975</v>
      </c>
      <c r="D65" s="23">
        <f t="shared" si="1"/>
        <v>100</v>
      </c>
    </row>
    <row r="66" spans="1:4" ht="12.75">
      <c r="A66" s="16" t="s">
        <v>6</v>
      </c>
      <c r="B66" s="24">
        <f>'Valori assoluti'!B66*100/'Valori assoluti'!$D66</f>
        <v>52.891183619878994</v>
      </c>
      <c r="C66" s="24">
        <f>'Valori assoluti'!C66*100/'Valori assoluti'!$D66</f>
        <v>47.108816380121006</v>
      </c>
      <c r="D66" s="25">
        <f t="shared" si="1"/>
        <v>100</v>
      </c>
    </row>
  </sheetData>
  <mergeCells count="2">
    <mergeCell ref="A3:D3"/>
    <mergeCell ref="A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2006-05-03T11:58:50Z</cp:lastPrinted>
  <dcterms:created xsi:type="dcterms:W3CDTF">2005-11-16T10:44:01Z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