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240" windowWidth="15480" windowHeight="6300" activeTab="0"/>
  </bookViews>
  <sheets>
    <sheet name="Valori assoluti" sheetId="1" r:id="rId1"/>
    <sheet name="Percentuali" sheetId="2" r:id="rId2"/>
  </sheets>
  <definedNames>
    <definedName name="IDX1" localSheetId="1">'Percentuali'!$A$1:$A$1</definedName>
    <definedName name="IDX1" localSheetId="0">'Valori assoluti'!$A$1:$A$1</definedName>
    <definedName name="TABLE" localSheetId="1">'Percentuali'!$A$2:$D$3</definedName>
    <definedName name="TABLE" localSheetId="0">'Valori assoluti'!$A$2:$D$3</definedName>
    <definedName name="TABLE_2" localSheetId="1">'Percentuali'!$A$5:$D$66</definedName>
    <definedName name="TABLE_2" localSheetId="0">'Valori assoluti'!$A$5:$D$66</definedName>
    <definedName name="TABLE_3" localSheetId="1">'Percentuali'!$A$5:$D$66</definedName>
    <definedName name="TABLE_3" localSheetId="0">'Valori assoluti'!$A$5:$D$66</definedName>
  </definedNames>
  <calcPr fullCalcOnLoad="1"/>
</workbook>
</file>

<file path=xl/sharedStrings.xml><?xml version="1.0" encoding="utf-8"?>
<sst xmlns="http://schemas.openxmlformats.org/spreadsheetml/2006/main" count="138" uniqueCount="69">
  <si>
    <t xml:space="preserve"> </t>
  </si>
  <si>
    <t>Spostamenti pendolari dei residenti nella provincia di Bologna per comune di origine e sesso</t>
  </si>
  <si>
    <t>Per studio</t>
  </si>
  <si>
    <t>Comune di origine</t>
  </si>
  <si>
    <t>Maschi</t>
  </si>
  <si>
    <t>Femmine</t>
  </si>
  <si>
    <t>Totale</t>
  </si>
  <si>
    <t>Anzola dell'Emilia</t>
  </si>
  <si>
    <t>Argelato</t>
  </si>
  <si>
    <t>Baricella</t>
  </si>
  <si>
    <t>Bazzano</t>
  </si>
  <si>
    <t>Bentivoglio</t>
  </si>
  <si>
    <t>Bologna</t>
  </si>
  <si>
    <t>Borgo Tossignano</t>
  </si>
  <si>
    <t>Budrio</t>
  </si>
  <si>
    <t>Calderara di Reno</t>
  </si>
  <si>
    <t>Camugnano</t>
  </si>
  <si>
    <t>Casalecchio di Reno</t>
  </si>
  <si>
    <t>Casalfiumanese</t>
  </si>
  <si>
    <t>Castel d'Aiano</t>
  </si>
  <si>
    <t>Castel del Rio</t>
  </si>
  <si>
    <t>Castel di Casio</t>
  </si>
  <si>
    <t>Castel Guelfo di Bologna</t>
  </si>
  <si>
    <t>Castello d'Argile</t>
  </si>
  <si>
    <t>Castello di Serravalle</t>
  </si>
  <si>
    <t>Castel Maggiore</t>
  </si>
  <si>
    <t>Castel San Pietro Terme</t>
  </si>
  <si>
    <t>Castenaso</t>
  </si>
  <si>
    <t>Castiglione dei Pepoli</t>
  </si>
  <si>
    <t>Crespellano</t>
  </si>
  <si>
    <t>Crevalcore</t>
  </si>
  <si>
    <t>Dozza</t>
  </si>
  <si>
    <t>Fontanelice</t>
  </si>
  <si>
    <t>Gaggio Montano</t>
  </si>
  <si>
    <t>Galliera</t>
  </si>
  <si>
    <t>Granaglione</t>
  </si>
  <si>
    <t>Granarolo dell'Emilia</t>
  </si>
  <si>
    <t>Grizzana Morandi</t>
  </si>
  <si>
    <t>Imola</t>
  </si>
  <si>
    <t>Lizzano in Belvedere</t>
  </si>
  <si>
    <t>Loiano</t>
  </si>
  <si>
    <t>Malalbergo</t>
  </si>
  <si>
    <t>Marzabotto</t>
  </si>
  <si>
    <t>Medicina</t>
  </si>
  <si>
    <t>Minerbio</t>
  </si>
  <si>
    <t>Molinella</t>
  </si>
  <si>
    <t>Monghidoro</t>
  </si>
  <si>
    <t>Monterenzio</t>
  </si>
  <si>
    <t>Monte San Pietro</t>
  </si>
  <si>
    <t>Monteveglio</t>
  </si>
  <si>
    <t>Monzuno</t>
  </si>
  <si>
    <t>Mordano</t>
  </si>
  <si>
    <t>Ozzano dell'Emilia</t>
  </si>
  <si>
    <t>Pianoro</t>
  </si>
  <si>
    <t>Pieve di Cento</t>
  </si>
  <si>
    <t>Porretta Terme</t>
  </si>
  <si>
    <t>Sala Bolognese</t>
  </si>
  <si>
    <t>San Benedetto Val di Sambro</t>
  </si>
  <si>
    <t>San Giorgio di Piano</t>
  </si>
  <si>
    <t>San Giovanni in Persiceto</t>
  </si>
  <si>
    <t>San Lazzaro di Savena</t>
  </si>
  <si>
    <t>San Pietro in Casale</t>
  </si>
  <si>
    <t>Sant'Agata Bolognese</t>
  </si>
  <si>
    <t>Sasso Marconi</t>
  </si>
  <si>
    <t>Savigno</t>
  </si>
  <si>
    <t>Vergato</t>
  </si>
  <si>
    <t>Zola Predosa</t>
  </si>
  <si>
    <t>Valori assoluti</t>
  </si>
  <si>
    <t>Percentuali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</si>
</sst>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#,##0.0"/>
  </numFmts>
  <fonts count="4">
    <font>
      <sz val="10"/>
      <name val="Arial"/>
      <family val="0"/>
    </font>
    <font>
      <sz val="8"/>
      <name val="Verdana"/>
      <family val="0"/>
    </font>
    <font>
      <b/>
      <sz val="12"/>
      <name val="Verdana"/>
      <family val="0"/>
    </font>
    <font>
      <b/>
      <sz val="8"/>
      <name val="Verdana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horizontal="left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" fillId="0" borderId="1" xfId="0" applyFont="1" applyFill="1" applyBorder="1" applyAlignment="1">
      <alignment horizontal="left" vertical="top" wrapText="1"/>
    </xf>
    <xf numFmtId="170" fontId="1" fillId="0" borderId="0" xfId="0" applyNumberFormat="1" applyFont="1" applyFill="1" applyAlignment="1">
      <alignment horizontal="right" wrapText="1"/>
    </xf>
    <xf numFmtId="171" fontId="1" fillId="0" borderId="2" xfId="0" applyNumberFormat="1" applyFont="1" applyFill="1" applyBorder="1" applyAlignment="1">
      <alignment horizontal="right" wrapText="1"/>
    </xf>
    <xf numFmtId="0" fontId="3" fillId="0" borderId="3" xfId="0" applyFont="1" applyFill="1" applyBorder="1" applyAlignment="1">
      <alignment horizontal="left" vertical="top" wrapText="1"/>
    </xf>
    <xf numFmtId="170" fontId="1" fillId="0" borderId="4" xfId="0" applyNumberFormat="1" applyFont="1" applyFill="1" applyBorder="1" applyAlignment="1">
      <alignment horizontal="right" wrapText="1"/>
    </xf>
    <xf numFmtId="171" fontId="1" fillId="0" borderId="5" xfId="0" applyNumberFormat="1" applyFont="1" applyFill="1" applyBorder="1" applyAlignment="1">
      <alignment horizontal="right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right" wrapText="1"/>
    </xf>
    <xf numFmtId="0" fontId="3" fillId="0" borderId="8" xfId="0" applyFont="1" applyFill="1" applyBorder="1" applyAlignment="1">
      <alignment horizontal="right" wrapText="1"/>
    </xf>
    <xf numFmtId="0" fontId="1" fillId="0" borderId="0" xfId="0" applyFont="1" applyFill="1" applyAlignment="1">
      <alignment horizontal="right" wrapText="1"/>
    </xf>
    <xf numFmtId="3" fontId="1" fillId="0" borderId="2" xfId="0" applyNumberFormat="1" applyFont="1" applyFill="1" applyBorder="1" applyAlignment="1">
      <alignment horizontal="right" wrapText="1"/>
    </xf>
    <xf numFmtId="0" fontId="1" fillId="0" borderId="2" xfId="0" applyFont="1" applyFill="1" applyBorder="1" applyAlignment="1">
      <alignment horizontal="right" wrapText="1"/>
    </xf>
    <xf numFmtId="3" fontId="1" fillId="0" borderId="0" xfId="0" applyNumberFormat="1" applyFont="1" applyFill="1" applyAlignment="1">
      <alignment horizontal="right" wrapText="1"/>
    </xf>
    <xf numFmtId="3" fontId="1" fillId="0" borderId="4" xfId="0" applyNumberFormat="1" applyFont="1" applyFill="1" applyBorder="1" applyAlignment="1">
      <alignment horizontal="right" wrapText="1"/>
    </xf>
    <xf numFmtId="3" fontId="1" fillId="0" borderId="5" xfId="0" applyNumberFormat="1" applyFont="1" applyFill="1" applyBorder="1" applyAlignment="1">
      <alignment horizontal="right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6"/>
  <sheetViews>
    <sheetView showGridLines="0" tabSelected="1" workbookViewId="0" topLeftCell="A1">
      <selection activeCell="A4" sqref="A4"/>
    </sheetView>
  </sheetViews>
  <sheetFormatPr defaultColWidth="9.140625" defaultRowHeight="12.75"/>
  <cols>
    <col min="1" max="1" width="27.8515625" style="3" bestFit="1" customWidth="1"/>
    <col min="2" max="11" width="17.28125" style="3" customWidth="1"/>
    <col min="12" max="16384" width="9.140625" style="3" customWidth="1"/>
  </cols>
  <sheetData>
    <row r="1" spans="1:11" ht="12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7" s="6" customFormat="1" ht="15" customHeight="1">
      <c r="A2" s="4" t="s">
        <v>1</v>
      </c>
      <c r="B2" s="5"/>
      <c r="C2" s="5"/>
      <c r="D2" s="5"/>
      <c r="E2" s="5"/>
      <c r="F2" s="5"/>
      <c r="G2" s="5"/>
    </row>
    <row r="3" spans="1:4" s="6" customFormat="1" ht="15" customHeight="1">
      <c r="A3" s="4" t="s">
        <v>2</v>
      </c>
      <c r="B3" s="7"/>
      <c r="C3" s="7"/>
      <c r="D3" s="7"/>
    </row>
    <row r="4" spans="1:4" s="9" customFormat="1" ht="15" customHeight="1">
      <c r="A4" s="6"/>
      <c r="B4" s="6"/>
      <c r="C4" s="6"/>
      <c r="D4" s="8" t="s">
        <v>67</v>
      </c>
    </row>
    <row r="5" spans="1:4" s="10" customFormat="1" ht="12.75">
      <c r="A5" s="17" t="s">
        <v>3</v>
      </c>
      <c r="B5" s="18" t="s">
        <v>4</v>
      </c>
      <c r="C5" s="18" t="s">
        <v>5</v>
      </c>
      <c r="D5" s="19" t="s">
        <v>6</v>
      </c>
    </row>
    <row r="6" spans="1:4" ht="12.75">
      <c r="A6" s="11" t="s">
        <v>7</v>
      </c>
      <c r="B6" s="20">
        <v>742</v>
      </c>
      <c r="C6" s="20">
        <v>665</v>
      </c>
      <c r="D6" s="21">
        <v>1407</v>
      </c>
    </row>
    <row r="7" spans="1:4" ht="12.75">
      <c r="A7" s="11" t="s">
        <v>8</v>
      </c>
      <c r="B7" s="20">
        <v>613</v>
      </c>
      <c r="C7" s="20">
        <v>604</v>
      </c>
      <c r="D7" s="21">
        <v>1217</v>
      </c>
    </row>
    <row r="8" spans="1:4" ht="12.75">
      <c r="A8" s="11" t="s">
        <v>9</v>
      </c>
      <c r="B8" s="20">
        <v>401</v>
      </c>
      <c r="C8" s="20">
        <v>360</v>
      </c>
      <c r="D8" s="22">
        <v>761</v>
      </c>
    </row>
    <row r="9" spans="1:4" ht="12.75">
      <c r="A9" s="11" t="s">
        <v>10</v>
      </c>
      <c r="B9" s="20">
        <v>421</v>
      </c>
      <c r="C9" s="20">
        <v>428</v>
      </c>
      <c r="D9" s="22">
        <v>849</v>
      </c>
    </row>
    <row r="10" spans="1:4" ht="12.75">
      <c r="A10" s="11" t="s">
        <v>11</v>
      </c>
      <c r="B10" s="20">
        <v>285</v>
      </c>
      <c r="C10" s="20">
        <v>292</v>
      </c>
      <c r="D10" s="22">
        <v>577</v>
      </c>
    </row>
    <row r="11" spans="1:4" ht="12.75">
      <c r="A11" s="11" t="s">
        <v>12</v>
      </c>
      <c r="B11" s="23">
        <v>23387</v>
      </c>
      <c r="C11" s="23">
        <v>23308</v>
      </c>
      <c r="D11" s="21">
        <v>46695</v>
      </c>
    </row>
    <row r="12" spans="1:4" ht="12.75">
      <c r="A12" s="11" t="s">
        <v>13</v>
      </c>
      <c r="B12" s="20">
        <v>217</v>
      </c>
      <c r="C12" s="20">
        <v>227</v>
      </c>
      <c r="D12" s="22">
        <v>444</v>
      </c>
    </row>
    <row r="13" spans="1:4" ht="12.75">
      <c r="A13" s="11" t="s">
        <v>14</v>
      </c>
      <c r="B13" s="23">
        <v>1110</v>
      </c>
      <c r="C13" s="23">
        <v>1118</v>
      </c>
      <c r="D13" s="21">
        <v>2228</v>
      </c>
    </row>
    <row r="14" spans="1:4" ht="12.75">
      <c r="A14" s="11" t="s">
        <v>15</v>
      </c>
      <c r="B14" s="20">
        <v>897</v>
      </c>
      <c r="C14" s="20">
        <v>948</v>
      </c>
      <c r="D14" s="21">
        <v>1845</v>
      </c>
    </row>
    <row r="15" spans="1:4" ht="12.75">
      <c r="A15" s="11" t="s">
        <v>16</v>
      </c>
      <c r="B15" s="20">
        <v>139</v>
      </c>
      <c r="C15" s="20">
        <v>134</v>
      </c>
      <c r="D15" s="22">
        <v>273</v>
      </c>
    </row>
    <row r="16" spans="1:4" ht="12.75">
      <c r="A16" s="11" t="s">
        <v>17</v>
      </c>
      <c r="B16" s="23">
        <v>2152</v>
      </c>
      <c r="C16" s="23">
        <v>2138</v>
      </c>
      <c r="D16" s="21">
        <v>4290</v>
      </c>
    </row>
    <row r="17" spans="1:4" ht="12.75">
      <c r="A17" s="11" t="s">
        <v>18</v>
      </c>
      <c r="B17" s="20">
        <v>213</v>
      </c>
      <c r="C17" s="20">
        <v>214</v>
      </c>
      <c r="D17" s="22">
        <v>427</v>
      </c>
    </row>
    <row r="18" spans="1:4" ht="12.75">
      <c r="A18" s="11" t="s">
        <v>19</v>
      </c>
      <c r="B18" s="20">
        <v>107</v>
      </c>
      <c r="C18" s="20">
        <v>100</v>
      </c>
      <c r="D18" s="22">
        <v>207</v>
      </c>
    </row>
    <row r="19" spans="1:4" ht="12.75">
      <c r="A19" s="11" t="s">
        <v>20</v>
      </c>
      <c r="B19" s="20">
        <v>75</v>
      </c>
      <c r="C19" s="20">
        <v>72</v>
      </c>
      <c r="D19" s="22">
        <v>147</v>
      </c>
    </row>
    <row r="20" spans="1:4" ht="12.75">
      <c r="A20" s="11" t="s">
        <v>21</v>
      </c>
      <c r="B20" s="20">
        <v>227</v>
      </c>
      <c r="C20" s="20">
        <v>226</v>
      </c>
      <c r="D20" s="22">
        <v>453</v>
      </c>
    </row>
    <row r="21" spans="1:4" ht="12.75">
      <c r="A21" s="11" t="s">
        <v>22</v>
      </c>
      <c r="B21" s="20">
        <v>274</v>
      </c>
      <c r="C21" s="20">
        <v>247</v>
      </c>
      <c r="D21" s="22">
        <v>521</v>
      </c>
    </row>
    <row r="22" spans="1:4" ht="12.75">
      <c r="A22" s="11" t="s">
        <v>23</v>
      </c>
      <c r="B22" s="20">
        <v>383</v>
      </c>
      <c r="C22" s="20">
        <v>403</v>
      </c>
      <c r="D22" s="22">
        <v>786</v>
      </c>
    </row>
    <row r="23" spans="1:4" ht="12.75">
      <c r="A23" s="11" t="s">
        <v>24</v>
      </c>
      <c r="B23" s="20">
        <v>283</v>
      </c>
      <c r="C23" s="20">
        <v>314</v>
      </c>
      <c r="D23" s="22">
        <v>597</v>
      </c>
    </row>
    <row r="24" spans="1:4" ht="12.75">
      <c r="A24" s="11" t="s">
        <v>25</v>
      </c>
      <c r="B24" s="23">
        <v>1149</v>
      </c>
      <c r="C24" s="23">
        <v>1231</v>
      </c>
      <c r="D24" s="21">
        <v>2380</v>
      </c>
    </row>
    <row r="25" spans="1:4" ht="12.75">
      <c r="A25" s="11" t="s">
        <v>26</v>
      </c>
      <c r="B25" s="23">
        <v>1420</v>
      </c>
      <c r="C25" s="23">
        <v>1393</v>
      </c>
      <c r="D25" s="21">
        <v>2813</v>
      </c>
    </row>
    <row r="26" spans="1:4" ht="12.75">
      <c r="A26" s="11" t="s">
        <v>27</v>
      </c>
      <c r="B26" s="23">
        <v>1014</v>
      </c>
      <c r="C26" s="23">
        <v>1051</v>
      </c>
      <c r="D26" s="21">
        <v>2065</v>
      </c>
    </row>
    <row r="27" spans="1:4" ht="12.75">
      <c r="A27" s="11" t="s">
        <v>28</v>
      </c>
      <c r="B27" s="20">
        <v>424</v>
      </c>
      <c r="C27" s="20">
        <v>401</v>
      </c>
      <c r="D27" s="22">
        <v>825</v>
      </c>
    </row>
    <row r="28" spans="1:4" ht="12.75">
      <c r="A28" s="11" t="s">
        <v>29</v>
      </c>
      <c r="B28" s="20">
        <v>547</v>
      </c>
      <c r="C28" s="20">
        <v>524</v>
      </c>
      <c r="D28" s="21">
        <v>1071</v>
      </c>
    </row>
    <row r="29" spans="1:4" ht="12.75">
      <c r="A29" s="11" t="s">
        <v>30</v>
      </c>
      <c r="B29" s="20">
        <v>813</v>
      </c>
      <c r="C29" s="20">
        <v>826</v>
      </c>
      <c r="D29" s="21">
        <v>1639</v>
      </c>
    </row>
    <row r="30" spans="1:4" ht="12.75">
      <c r="A30" s="11" t="s">
        <v>31</v>
      </c>
      <c r="B30" s="20">
        <v>438</v>
      </c>
      <c r="C30" s="20">
        <v>421</v>
      </c>
      <c r="D30" s="22">
        <v>859</v>
      </c>
    </row>
    <row r="31" spans="1:4" ht="12.75">
      <c r="A31" s="11" t="s">
        <v>32</v>
      </c>
      <c r="B31" s="20">
        <v>131</v>
      </c>
      <c r="C31" s="20">
        <v>110</v>
      </c>
      <c r="D31" s="22">
        <v>241</v>
      </c>
    </row>
    <row r="32" spans="1:4" ht="12.75">
      <c r="A32" s="11" t="s">
        <v>33</v>
      </c>
      <c r="B32" s="20">
        <v>328</v>
      </c>
      <c r="C32" s="20">
        <v>315</v>
      </c>
      <c r="D32" s="22">
        <v>643</v>
      </c>
    </row>
    <row r="33" spans="1:4" ht="12.75">
      <c r="A33" s="11" t="s">
        <v>34</v>
      </c>
      <c r="B33" s="20">
        <v>370</v>
      </c>
      <c r="C33" s="20">
        <v>396</v>
      </c>
      <c r="D33" s="22">
        <v>766</v>
      </c>
    </row>
    <row r="34" spans="1:4" ht="12.75">
      <c r="A34" s="11" t="s">
        <v>35</v>
      </c>
      <c r="B34" s="20">
        <v>122</v>
      </c>
      <c r="C34" s="20">
        <v>120</v>
      </c>
      <c r="D34" s="22">
        <v>242</v>
      </c>
    </row>
    <row r="35" spans="1:4" ht="12.75">
      <c r="A35" s="11" t="s">
        <v>36</v>
      </c>
      <c r="B35" s="20">
        <v>706</v>
      </c>
      <c r="C35" s="20">
        <v>667</v>
      </c>
      <c r="D35" s="21">
        <v>1373</v>
      </c>
    </row>
    <row r="36" spans="1:4" ht="12.75">
      <c r="A36" s="11" t="s">
        <v>37</v>
      </c>
      <c r="B36" s="20">
        <v>231</v>
      </c>
      <c r="C36" s="20">
        <v>237</v>
      </c>
      <c r="D36" s="22">
        <v>468</v>
      </c>
    </row>
    <row r="37" spans="1:4" ht="12.75">
      <c r="A37" s="11" t="s">
        <v>38</v>
      </c>
      <c r="B37" s="23">
        <v>4943</v>
      </c>
      <c r="C37" s="23">
        <v>4764</v>
      </c>
      <c r="D37" s="21">
        <v>9707</v>
      </c>
    </row>
    <row r="38" spans="1:4" ht="12.75">
      <c r="A38" s="11" t="s">
        <v>39</v>
      </c>
      <c r="B38" s="20">
        <v>115</v>
      </c>
      <c r="C38" s="20">
        <v>132</v>
      </c>
      <c r="D38" s="22">
        <v>247</v>
      </c>
    </row>
    <row r="39" spans="1:4" ht="12.75">
      <c r="A39" s="11" t="s">
        <v>40</v>
      </c>
      <c r="B39" s="20">
        <v>281</v>
      </c>
      <c r="C39" s="20">
        <v>290</v>
      </c>
      <c r="D39" s="22">
        <v>571</v>
      </c>
    </row>
    <row r="40" spans="1:4" ht="12.75">
      <c r="A40" s="11" t="s">
        <v>41</v>
      </c>
      <c r="B40" s="20">
        <v>484</v>
      </c>
      <c r="C40" s="20">
        <v>478</v>
      </c>
      <c r="D40" s="22">
        <v>962</v>
      </c>
    </row>
    <row r="41" spans="1:4" ht="12.75">
      <c r="A41" s="11" t="s">
        <v>42</v>
      </c>
      <c r="B41" s="20">
        <v>455</v>
      </c>
      <c r="C41" s="20">
        <v>429</v>
      </c>
      <c r="D41" s="22">
        <v>884</v>
      </c>
    </row>
    <row r="42" spans="1:4" ht="12.75">
      <c r="A42" s="11" t="s">
        <v>43</v>
      </c>
      <c r="B42" s="20">
        <v>961</v>
      </c>
      <c r="C42" s="23">
        <v>1011</v>
      </c>
      <c r="D42" s="21">
        <v>1972</v>
      </c>
    </row>
    <row r="43" spans="1:4" ht="12.75">
      <c r="A43" s="11" t="s">
        <v>44</v>
      </c>
      <c r="B43" s="20">
        <v>535</v>
      </c>
      <c r="C43" s="20">
        <v>512</v>
      </c>
      <c r="D43" s="21">
        <v>1047</v>
      </c>
    </row>
    <row r="44" spans="1:4" ht="12.75">
      <c r="A44" s="11" t="s">
        <v>45</v>
      </c>
      <c r="B44" s="20">
        <v>878</v>
      </c>
      <c r="C44" s="20">
        <v>875</v>
      </c>
      <c r="D44" s="21">
        <v>1753</v>
      </c>
    </row>
    <row r="45" spans="1:4" ht="12.75">
      <c r="A45" s="11" t="s">
        <v>46</v>
      </c>
      <c r="B45" s="20">
        <v>252</v>
      </c>
      <c r="C45" s="20">
        <v>260</v>
      </c>
      <c r="D45" s="22">
        <v>512</v>
      </c>
    </row>
    <row r="46" spans="1:4" ht="12.75">
      <c r="A46" s="11" t="s">
        <v>47</v>
      </c>
      <c r="B46" s="20">
        <v>377</v>
      </c>
      <c r="C46" s="20">
        <v>346</v>
      </c>
      <c r="D46" s="22">
        <v>723</v>
      </c>
    </row>
    <row r="47" spans="1:4" ht="12.75">
      <c r="A47" s="11" t="s">
        <v>48</v>
      </c>
      <c r="B47" s="20">
        <v>794</v>
      </c>
      <c r="C47" s="20">
        <v>828</v>
      </c>
      <c r="D47" s="21">
        <v>1622</v>
      </c>
    </row>
    <row r="48" spans="1:4" ht="12.75">
      <c r="A48" s="11" t="s">
        <v>49</v>
      </c>
      <c r="B48" s="20">
        <v>352</v>
      </c>
      <c r="C48" s="20">
        <v>300</v>
      </c>
      <c r="D48" s="22">
        <v>652</v>
      </c>
    </row>
    <row r="49" spans="1:4" ht="12.75">
      <c r="A49" s="11" t="s">
        <v>50</v>
      </c>
      <c r="B49" s="20">
        <v>375</v>
      </c>
      <c r="C49" s="20">
        <v>363</v>
      </c>
      <c r="D49" s="22">
        <v>738</v>
      </c>
    </row>
    <row r="50" spans="1:4" ht="12.75">
      <c r="A50" s="11" t="s">
        <v>51</v>
      </c>
      <c r="B50" s="20">
        <v>283</v>
      </c>
      <c r="C50" s="20">
        <v>327</v>
      </c>
      <c r="D50" s="22">
        <v>610</v>
      </c>
    </row>
    <row r="51" spans="1:4" ht="12.75">
      <c r="A51" s="11" t="s">
        <v>52</v>
      </c>
      <c r="B51" s="20">
        <v>754</v>
      </c>
      <c r="C51" s="20">
        <v>731</v>
      </c>
      <c r="D51" s="21">
        <v>1485</v>
      </c>
    </row>
    <row r="52" spans="1:4" ht="12.75">
      <c r="A52" s="11" t="s">
        <v>53</v>
      </c>
      <c r="B52" s="23">
        <v>1147</v>
      </c>
      <c r="C52" s="23">
        <v>1157</v>
      </c>
      <c r="D52" s="21">
        <v>2304</v>
      </c>
    </row>
    <row r="53" spans="1:4" ht="12.75">
      <c r="A53" s="11" t="s">
        <v>54</v>
      </c>
      <c r="B53" s="20">
        <v>514</v>
      </c>
      <c r="C53" s="20">
        <v>512</v>
      </c>
      <c r="D53" s="21">
        <v>1026</v>
      </c>
    </row>
    <row r="54" spans="1:4" ht="12.75">
      <c r="A54" s="11" t="s">
        <v>55</v>
      </c>
      <c r="B54" s="20">
        <v>344</v>
      </c>
      <c r="C54" s="20">
        <v>341</v>
      </c>
      <c r="D54" s="22">
        <v>685</v>
      </c>
    </row>
    <row r="55" spans="1:4" ht="12.75">
      <c r="A55" s="11" t="s">
        <v>56</v>
      </c>
      <c r="B55" s="20">
        <v>476</v>
      </c>
      <c r="C55" s="20">
        <v>445</v>
      </c>
      <c r="D55" s="22">
        <v>921</v>
      </c>
    </row>
    <row r="56" spans="1:4" ht="12.75">
      <c r="A56" s="11" t="s">
        <v>57</v>
      </c>
      <c r="B56" s="20">
        <v>316</v>
      </c>
      <c r="C56" s="20">
        <v>287</v>
      </c>
      <c r="D56" s="22">
        <v>603</v>
      </c>
    </row>
    <row r="57" spans="1:4" ht="12.75">
      <c r="A57" s="11" t="s">
        <v>58</v>
      </c>
      <c r="B57" s="20">
        <v>436</v>
      </c>
      <c r="C57" s="20">
        <v>464</v>
      </c>
      <c r="D57" s="22">
        <v>900</v>
      </c>
    </row>
    <row r="58" spans="1:4" ht="12.75">
      <c r="A58" s="11" t="s">
        <v>59</v>
      </c>
      <c r="B58" s="23">
        <v>1800</v>
      </c>
      <c r="C58" s="23">
        <v>1714</v>
      </c>
      <c r="D58" s="21">
        <v>3514</v>
      </c>
    </row>
    <row r="59" spans="1:4" ht="12.75">
      <c r="A59" s="11" t="s">
        <v>60</v>
      </c>
      <c r="B59" s="23">
        <v>2082</v>
      </c>
      <c r="C59" s="23">
        <v>1939</v>
      </c>
      <c r="D59" s="21">
        <v>4021</v>
      </c>
    </row>
    <row r="60" spans="1:4" ht="12.75">
      <c r="A60" s="11" t="s">
        <v>61</v>
      </c>
      <c r="B60" s="20">
        <v>755</v>
      </c>
      <c r="C60" s="20">
        <v>665</v>
      </c>
      <c r="D60" s="21">
        <v>1420</v>
      </c>
    </row>
    <row r="61" spans="1:4" ht="12.75">
      <c r="A61" s="11" t="s">
        <v>62</v>
      </c>
      <c r="B61" s="20">
        <v>408</v>
      </c>
      <c r="C61" s="20">
        <v>427</v>
      </c>
      <c r="D61" s="22">
        <v>835</v>
      </c>
    </row>
    <row r="62" spans="1:4" ht="12.75">
      <c r="A62" s="11" t="s">
        <v>63</v>
      </c>
      <c r="B62" s="20">
        <v>927</v>
      </c>
      <c r="C62" s="20">
        <v>887</v>
      </c>
      <c r="D62" s="21">
        <v>1814</v>
      </c>
    </row>
    <row r="63" spans="1:4" ht="12.75">
      <c r="A63" s="11" t="s">
        <v>64</v>
      </c>
      <c r="B63" s="20">
        <v>177</v>
      </c>
      <c r="C63" s="20">
        <v>159</v>
      </c>
      <c r="D63" s="22">
        <v>336</v>
      </c>
    </row>
    <row r="64" spans="1:4" ht="12.75">
      <c r="A64" s="11" t="s">
        <v>65</v>
      </c>
      <c r="B64" s="20">
        <v>455</v>
      </c>
      <c r="C64" s="20">
        <v>435</v>
      </c>
      <c r="D64" s="22">
        <v>890</v>
      </c>
    </row>
    <row r="65" spans="1:4" ht="12.75">
      <c r="A65" s="11" t="s">
        <v>66</v>
      </c>
      <c r="B65" s="23">
        <v>1079</v>
      </c>
      <c r="C65" s="23">
        <v>1060</v>
      </c>
      <c r="D65" s="21">
        <v>2139</v>
      </c>
    </row>
    <row r="66" spans="1:4" ht="12.75">
      <c r="A66" s="14" t="s">
        <v>6</v>
      </c>
      <c r="B66" s="24">
        <v>62374</v>
      </c>
      <c r="C66" s="24">
        <v>61628</v>
      </c>
      <c r="D66" s="25">
        <v>124002</v>
      </c>
    </row>
  </sheetData>
  <mergeCells count="2">
    <mergeCell ref="A3:D3"/>
    <mergeCell ref="A2:G2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8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6"/>
  <sheetViews>
    <sheetView showGridLines="0" workbookViewId="0" topLeftCell="A1">
      <selection activeCell="A5" sqref="A5:D5"/>
    </sheetView>
  </sheetViews>
  <sheetFormatPr defaultColWidth="9.140625" defaultRowHeight="12.75"/>
  <cols>
    <col min="1" max="1" width="27.8515625" style="3" bestFit="1" customWidth="1"/>
    <col min="2" max="11" width="17.28125" style="3" customWidth="1"/>
    <col min="12" max="16384" width="9.140625" style="3" customWidth="1"/>
  </cols>
  <sheetData>
    <row r="1" spans="1:11" ht="12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7" s="6" customFormat="1" ht="15" customHeight="1">
      <c r="A2" s="4" t="s">
        <v>1</v>
      </c>
      <c r="B2" s="5"/>
      <c r="C2" s="5"/>
      <c r="D2" s="5"/>
      <c r="E2" s="5"/>
      <c r="F2" s="5"/>
      <c r="G2" s="5"/>
    </row>
    <row r="3" spans="1:4" s="6" customFormat="1" ht="15" customHeight="1">
      <c r="A3" s="4" t="s">
        <v>2</v>
      </c>
      <c r="B3" s="7"/>
      <c r="C3" s="7"/>
      <c r="D3" s="7"/>
    </row>
    <row r="4" spans="1:4" s="9" customFormat="1" ht="15" customHeight="1">
      <c r="A4" s="6"/>
      <c r="B4" s="6"/>
      <c r="C4" s="6"/>
      <c r="D4" s="8" t="s">
        <v>68</v>
      </c>
    </row>
    <row r="5" spans="1:4" s="10" customFormat="1" ht="12.75">
      <c r="A5" s="17" t="s">
        <v>3</v>
      </c>
      <c r="B5" s="18" t="s">
        <v>4</v>
      </c>
      <c r="C5" s="18" t="s">
        <v>5</v>
      </c>
      <c r="D5" s="19" t="s">
        <v>6</v>
      </c>
    </row>
    <row r="6" spans="1:4" ht="12.75">
      <c r="A6" s="11" t="s">
        <v>7</v>
      </c>
      <c r="B6" s="12">
        <f>'Valori assoluti'!B6*100/'Valori assoluti'!$D6</f>
        <v>52.7363184079602</v>
      </c>
      <c r="C6" s="12">
        <f>'Valori assoluti'!C6*100/'Valori assoluti'!$D6</f>
        <v>47.2636815920398</v>
      </c>
      <c r="D6" s="13">
        <f>SUM(B6:C6)</f>
        <v>100</v>
      </c>
    </row>
    <row r="7" spans="1:4" ht="12.75">
      <c r="A7" s="11" t="s">
        <v>8</v>
      </c>
      <c r="B7" s="12">
        <f>'Valori assoluti'!B7*100/'Valori assoluti'!$D7</f>
        <v>50.36976170912079</v>
      </c>
      <c r="C7" s="12">
        <f>'Valori assoluti'!C7*100/'Valori assoluti'!$D7</f>
        <v>49.63023829087921</v>
      </c>
      <c r="D7" s="13">
        <f aca="true" t="shared" si="0" ref="D7:D66">SUM(B7:C7)</f>
        <v>100</v>
      </c>
    </row>
    <row r="8" spans="1:4" ht="12.75">
      <c r="A8" s="11" t="s">
        <v>9</v>
      </c>
      <c r="B8" s="12">
        <f>'Valori assoluti'!B8*100/'Valori assoluti'!$D8</f>
        <v>52.69382391590013</v>
      </c>
      <c r="C8" s="12">
        <f>'Valori assoluti'!C8*100/'Valori assoluti'!$D8</f>
        <v>47.30617608409987</v>
      </c>
      <c r="D8" s="13">
        <f t="shared" si="0"/>
        <v>100</v>
      </c>
    </row>
    <row r="9" spans="1:4" ht="12.75">
      <c r="A9" s="11" t="s">
        <v>10</v>
      </c>
      <c r="B9" s="12">
        <f>'Valori assoluti'!B9*100/'Valori assoluti'!$D9</f>
        <v>49.58775029446407</v>
      </c>
      <c r="C9" s="12">
        <f>'Valori assoluti'!C9*100/'Valori assoluti'!$D9</f>
        <v>50.41224970553593</v>
      </c>
      <c r="D9" s="13">
        <f t="shared" si="0"/>
        <v>100</v>
      </c>
    </row>
    <row r="10" spans="1:4" ht="12.75">
      <c r="A10" s="11" t="s">
        <v>11</v>
      </c>
      <c r="B10" s="12">
        <f>'Valori assoluti'!B10*100/'Valori assoluti'!$D10</f>
        <v>49.393414211438476</v>
      </c>
      <c r="C10" s="12">
        <f>'Valori assoluti'!C10*100/'Valori assoluti'!$D10</f>
        <v>50.606585788561524</v>
      </c>
      <c r="D10" s="13">
        <f t="shared" si="0"/>
        <v>100</v>
      </c>
    </row>
    <row r="11" spans="1:4" ht="12.75">
      <c r="A11" s="11" t="s">
        <v>12</v>
      </c>
      <c r="B11" s="12">
        <f>'Valori assoluti'!B11*100/'Valori assoluti'!$D11</f>
        <v>50.08459149801906</v>
      </c>
      <c r="C11" s="12">
        <f>'Valori assoluti'!C11*100/'Valori assoluti'!$D11</f>
        <v>49.91540850198094</v>
      </c>
      <c r="D11" s="13">
        <f t="shared" si="0"/>
        <v>100</v>
      </c>
    </row>
    <row r="12" spans="1:4" ht="12.75">
      <c r="A12" s="11" t="s">
        <v>13</v>
      </c>
      <c r="B12" s="12">
        <f>'Valori assoluti'!B12*100/'Valori assoluti'!$D12</f>
        <v>48.873873873873876</v>
      </c>
      <c r="C12" s="12">
        <f>'Valori assoluti'!C12*100/'Valori assoluti'!$D12</f>
        <v>51.126126126126124</v>
      </c>
      <c r="D12" s="13">
        <f t="shared" si="0"/>
        <v>100</v>
      </c>
    </row>
    <row r="13" spans="1:4" ht="12.75">
      <c r="A13" s="11" t="s">
        <v>14</v>
      </c>
      <c r="B13" s="12">
        <f>'Valori assoluti'!B13*100/'Valori assoluti'!$D13</f>
        <v>49.820466786355475</v>
      </c>
      <c r="C13" s="12">
        <f>'Valori assoluti'!C13*100/'Valori assoluti'!$D13</f>
        <v>50.179533213644525</v>
      </c>
      <c r="D13" s="13">
        <f t="shared" si="0"/>
        <v>100</v>
      </c>
    </row>
    <row r="14" spans="1:4" ht="12.75">
      <c r="A14" s="11" t="s">
        <v>15</v>
      </c>
      <c r="B14" s="12">
        <f>'Valori assoluti'!B14*100/'Valori assoluti'!$D14</f>
        <v>48.61788617886179</v>
      </c>
      <c r="C14" s="12">
        <f>'Valori assoluti'!C14*100/'Valori assoluti'!$D14</f>
        <v>51.38211382113821</v>
      </c>
      <c r="D14" s="13">
        <f t="shared" si="0"/>
        <v>100</v>
      </c>
    </row>
    <row r="15" spans="1:4" ht="12.75">
      <c r="A15" s="11" t="s">
        <v>16</v>
      </c>
      <c r="B15" s="12">
        <f>'Valori assoluti'!B15*100/'Valori assoluti'!$D15</f>
        <v>50.91575091575091</v>
      </c>
      <c r="C15" s="12">
        <f>'Valori assoluti'!C15*100/'Valori assoluti'!$D15</f>
        <v>49.08424908424909</v>
      </c>
      <c r="D15" s="13">
        <f t="shared" si="0"/>
        <v>100</v>
      </c>
    </row>
    <row r="16" spans="1:4" ht="12.75">
      <c r="A16" s="11" t="s">
        <v>17</v>
      </c>
      <c r="B16" s="12">
        <f>'Valori assoluti'!B16*100/'Valori assoluti'!$D16</f>
        <v>50.163170163170165</v>
      </c>
      <c r="C16" s="12">
        <f>'Valori assoluti'!C16*100/'Valori assoluti'!$D16</f>
        <v>49.836829836829835</v>
      </c>
      <c r="D16" s="13">
        <f t="shared" si="0"/>
        <v>100</v>
      </c>
    </row>
    <row r="17" spans="1:4" ht="12.75">
      <c r="A17" s="11" t="s">
        <v>18</v>
      </c>
      <c r="B17" s="12">
        <f>'Valori assoluti'!B17*100/'Valori assoluti'!$D17</f>
        <v>49.88290398126464</v>
      </c>
      <c r="C17" s="12">
        <f>'Valori assoluti'!C17*100/'Valori assoluti'!$D17</f>
        <v>50.11709601873536</v>
      </c>
      <c r="D17" s="13">
        <f t="shared" si="0"/>
        <v>100</v>
      </c>
    </row>
    <row r="18" spans="1:4" ht="12.75">
      <c r="A18" s="11" t="s">
        <v>19</v>
      </c>
      <c r="B18" s="12">
        <f>'Valori assoluti'!B18*100/'Valori assoluti'!$D18</f>
        <v>51.690821256038646</v>
      </c>
      <c r="C18" s="12">
        <f>'Valori assoluti'!C18*100/'Valori assoluti'!$D18</f>
        <v>48.309178743961354</v>
      </c>
      <c r="D18" s="13">
        <f t="shared" si="0"/>
        <v>100</v>
      </c>
    </row>
    <row r="19" spans="1:4" ht="12.75">
      <c r="A19" s="11" t="s">
        <v>20</v>
      </c>
      <c r="B19" s="12">
        <f>'Valori assoluti'!B19*100/'Valori assoluti'!$D19</f>
        <v>51.02040816326531</v>
      </c>
      <c r="C19" s="12">
        <f>'Valori assoluti'!C19*100/'Valori assoluti'!$D19</f>
        <v>48.97959183673469</v>
      </c>
      <c r="D19" s="13">
        <f t="shared" si="0"/>
        <v>100</v>
      </c>
    </row>
    <row r="20" spans="1:4" ht="12.75">
      <c r="A20" s="11" t="s">
        <v>21</v>
      </c>
      <c r="B20" s="12">
        <f>'Valori assoluti'!B20*100/'Valori assoluti'!$D20</f>
        <v>50.11037527593819</v>
      </c>
      <c r="C20" s="12">
        <f>'Valori assoluti'!C20*100/'Valori assoluti'!$D20</f>
        <v>49.88962472406181</v>
      </c>
      <c r="D20" s="13">
        <f t="shared" si="0"/>
        <v>100</v>
      </c>
    </row>
    <row r="21" spans="1:4" ht="12.75">
      <c r="A21" s="11" t="s">
        <v>22</v>
      </c>
      <c r="B21" s="12">
        <f>'Valori assoluti'!B21*100/'Valori assoluti'!$D21</f>
        <v>52.591170825335894</v>
      </c>
      <c r="C21" s="12">
        <f>'Valori assoluti'!C21*100/'Valori assoluti'!$D21</f>
        <v>47.408829174664106</v>
      </c>
      <c r="D21" s="13">
        <f t="shared" si="0"/>
        <v>100</v>
      </c>
    </row>
    <row r="22" spans="1:4" ht="12.75">
      <c r="A22" s="11" t="s">
        <v>23</v>
      </c>
      <c r="B22" s="12">
        <f>'Valori assoluti'!B22*100/'Valori assoluti'!$D22</f>
        <v>48.72773536895674</v>
      </c>
      <c r="C22" s="12">
        <f>'Valori assoluti'!C22*100/'Valori assoluti'!$D22</f>
        <v>51.27226463104326</v>
      </c>
      <c r="D22" s="13">
        <f t="shared" si="0"/>
        <v>100</v>
      </c>
    </row>
    <row r="23" spans="1:4" ht="12.75">
      <c r="A23" s="11" t="s">
        <v>24</v>
      </c>
      <c r="B23" s="12">
        <f>'Valori assoluti'!B23*100/'Valori assoluti'!$D23</f>
        <v>47.403685092127304</v>
      </c>
      <c r="C23" s="12">
        <f>'Valori assoluti'!C23*100/'Valori assoluti'!$D23</f>
        <v>52.596314907872696</v>
      </c>
      <c r="D23" s="13">
        <f t="shared" si="0"/>
        <v>100</v>
      </c>
    </row>
    <row r="24" spans="1:4" ht="12.75">
      <c r="A24" s="11" t="s">
        <v>25</v>
      </c>
      <c r="B24" s="12">
        <f>'Valori assoluti'!B24*100/'Valori assoluti'!$D24</f>
        <v>48.27731092436975</v>
      </c>
      <c r="C24" s="12">
        <f>'Valori assoluti'!C24*100/'Valori assoluti'!$D24</f>
        <v>51.72268907563025</v>
      </c>
      <c r="D24" s="13">
        <f t="shared" si="0"/>
        <v>100</v>
      </c>
    </row>
    <row r="25" spans="1:4" ht="12.75">
      <c r="A25" s="11" t="s">
        <v>26</v>
      </c>
      <c r="B25" s="12">
        <f>'Valori assoluti'!B25*100/'Valori assoluti'!$D25</f>
        <v>50.47991468183434</v>
      </c>
      <c r="C25" s="12">
        <f>'Valori assoluti'!C25*100/'Valori assoluti'!$D25</f>
        <v>49.52008531816566</v>
      </c>
      <c r="D25" s="13">
        <f t="shared" si="0"/>
        <v>100</v>
      </c>
    </row>
    <row r="26" spans="1:4" ht="12.75">
      <c r="A26" s="11" t="s">
        <v>27</v>
      </c>
      <c r="B26" s="12">
        <f>'Valori assoluti'!B26*100/'Valori assoluti'!$D26</f>
        <v>49.10411622276029</v>
      </c>
      <c r="C26" s="12">
        <f>'Valori assoluti'!C26*100/'Valori assoluti'!$D26</f>
        <v>50.89588377723971</v>
      </c>
      <c r="D26" s="13">
        <f t="shared" si="0"/>
        <v>100</v>
      </c>
    </row>
    <row r="27" spans="1:4" ht="12.75">
      <c r="A27" s="11" t="s">
        <v>28</v>
      </c>
      <c r="B27" s="12">
        <f>'Valori assoluti'!B27*100/'Valori assoluti'!$D27</f>
        <v>51.39393939393939</v>
      </c>
      <c r="C27" s="12">
        <f>'Valori assoluti'!C27*100/'Valori assoluti'!$D27</f>
        <v>48.60606060606061</v>
      </c>
      <c r="D27" s="13">
        <f t="shared" si="0"/>
        <v>100</v>
      </c>
    </row>
    <row r="28" spans="1:4" ht="12.75">
      <c r="A28" s="11" t="s">
        <v>29</v>
      </c>
      <c r="B28" s="12">
        <f>'Valori assoluti'!B28*100/'Valori assoluti'!$D28</f>
        <v>51.073762838468724</v>
      </c>
      <c r="C28" s="12">
        <f>'Valori assoluti'!C28*100/'Valori assoluti'!$D28</f>
        <v>48.926237161531276</v>
      </c>
      <c r="D28" s="13">
        <f t="shared" si="0"/>
        <v>100</v>
      </c>
    </row>
    <row r="29" spans="1:4" ht="12.75">
      <c r="A29" s="11" t="s">
        <v>30</v>
      </c>
      <c r="B29" s="12">
        <f>'Valori assoluti'!B29*100/'Valori assoluti'!$D29</f>
        <v>49.603416717510676</v>
      </c>
      <c r="C29" s="12">
        <f>'Valori assoluti'!C29*100/'Valori assoluti'!$D29</f>
        <v>50.396583282489324</v>
      </c>
      <c r="D29" s="13">
        <f t="shared" si="0"/>
        <v>100</v>
      </c>
    </row>
    <row r="30" spans="1:4" ht="12.75">
      <c r="A30" s="11" t="s">
        <v>31</v>
      </c>
      <c r="B30" s="12">
        <f>'Valori assoluti'!B30*100/'Valori assoluti'!$D30</f>
        <v>50.9895227008149</v>
      </c>
      <c r="C30" s="12">
        <f>'Valori assoluti'!C30*100/'Valori assoluti'!$D30</f>
        <v>49.0104772991851</v>
      </c>
      <c r="D30" s="13">
        <f t="shared" si="0"/>
        <v>100</v>
      </c>
    </row>
    <row r="31" spans="1:4" ht="12.75">
      <c r="A31" s="11" t="s">
        <v>32</v>
      </c>
      <c r="B31" s="12">
        <f>'Valori assoluti'!B31*100/'Valori assoluti'!$D31</f>
        <v>54.356846473029044</v>
      </c>
      <c r="C31" s="12">
        <f>'Valori assoluti'!C31*100/'Valori assoluti'!$D31</f>
        <v>45.643153526970956</v>
      </c>
      <c r="D31" s="13">
        <f t="shared" si="0"/>
        <v>100</v>
      </c>
    </row>
    <row r="32" spans="1:4" ht="12.75">
      <c r="A32" s="11" t="s">
        <v>33</v>
      </c>
      <c r="B32" s="12">
        <f>'Valori assoluti'!B32*100/'Valori assoluti'!$D32</f>
        <v>51.01088646967341</v>
      </c>
      <c r="C32" s="12">
        <f>'Valori assoluti'!C32*100/'Valori assoluti'!$D32</f>
        <v>48.98911353032659</v>
      </c>
      <c r="D32" s="13">
        <f t="shared" si="0"/>
        <v>100</v>
      </c>
    </row>
    <row r="33" spans="1:4" ht="12.75">
      <c r="A33" s="11" t="s">
        <v>34</v>
      </c>
      <c r="B33" s="12">
        <f>'Valori assoluti'!B33*100/'Valori assoluti'!$D33</f>
        <v>48.302872062663184</v>
      </c>
      <c r="C33" s="12">
        <f>'Valori assoluti'!C33*100/'Valori assoluti'!$D33</f>
        <v>51.697127937336816</v>
      </c>
      <c r="D33" s="13">
        <f t="shared" si="0"/>
        <v>100</v>
      </c>
    </row>
    <row r="34" spans="1:4" ht="12.75">
      <c r="A34" s="11" t="s">
        <v>35</v>
      </c>
      <c r="B34" s="12">
        <f>'Valori assoluti'!B34*100/'Valori assoluti'!$D34</f>
        <v>50.413223140495866</v>
      </c>
      <c r="C34" s="12">
        <f>'Valori assoluti'!C34*100/'Valori assoluti'!$D34</f>
        <v>49.586776859504134</v>
      </c>
      <c r="D34" s="13">
        <f t="shared" si="0"/>
        <v>100</v>
      </c>
    </row>
    <row r="35" spans="1:4" ht="12.75">
      <c r="A35" s="11" t="s">
        <v>36</v>
      </c>
      <c r="B35" s="12">
        <f>'Valori assoluti'!B35*100/'Valori assoluti'!$D35</f>
        <v>51.42024763292061</v>
      </c>
      <c r="C35" s="12">
        <f>'Valori assoluti'!C35*100/'Valori assoluti'!$D35</f>
        <v>48.57975236707939</v>
      </c>
      <c r="D35" s="13">
        <f t="shared" si="0"/>
        <v>100</v>
      </c>
    </row>
    <row r="36" spans="1:4" ht="12.75">
      <c r="A36" s="11" t="s">
        <v>37</v>
      </c>
      <c r="B36" s="12">
        <f>'Valori assoluti'!B36*100/'Valori assoluti'!$D36</f>
        <v>49.35897435897436</v>
      </c>
      <c r="C36" s="12">
        <f>'Valori assoluti'!C36*100/'Valori assoluti'!$D36</f>
        <v>50.64102564102564</v>
      </c>
      <c r="D36" s="13">
        <f t="shared" si="0"/>
        <v>100</v>
      </c>
    </row>
    <row r="37" spans="1:4" ht="12.75">
      <c r="A37" s="11" t="s">
        <v>38</v>
      </c>
      <c r="B37" s="12">
        <f>'Valori assoluti'!B37*100/'Valori assoluti'!$D37</f>
        <v>50.92201504069229</v>
      </c>
      <c r="C37" s="12">
        <f>'Valori assoluti'!C37*100/'Valori assoluti'!$D37</f>
        <v>49.07798495930771</v>
      </c>
      <c r="D37" s="13">
        <f t="shared" si="0"/>
        <v>100</v>
      </c>
    </row>
    <row r="38" spans="1:4" ht="12.75">
      <c r="A38" s="11" t="s">
        <v>39</v>
      </c>
      <c r="B38" s="12">
        <f>'Valori assoluti'!B38*100/'Valori assoluti'!$D38</f>
        <v>46.558704453441294</v>
      </c>
      <c r="C38" s="12">
        <f>'Valori assoluti'!C38*100/'Valori assoluti'!$D38</f>
        <v>53.441295546558706</v>
      </c>
      <c r="D38" s="13">
        <f t="shared" si="0"/>
        <v>100</v>
      </c>
    </row>
    <row r="39" spans="1:4" ht="12.75">
      <c r="A39" s="11" t="s">
        <v>40</v>
      </c>
      <c r="B39" s="12">
        <f>'Valori assoluti'!B39*100/'Valori assoluti'!$D39</f>
        <v>49.21190893169877</v>
      </c>
      <c r="C39" s="12">
        <f>'Valori assoluti'!C39*100/'Valori assoluti'!$D39</f>
        <v>50.78809106830123</v>
      </c>
      <c r="D39" s="13">
        <f t="shared" si="0"/>
        <v>100</v>
      </c>
    </row>
    <row r="40" spans="1:4" ht="12.75">
      <c r="A40" s="11" t="s">
        <v>41</v>
      </c>
      <c r="B40" s="12">
        <f>'Valori assoluti'!B40*100/'Valori assoluti'!$D40</f>
        <v>50.311850311850314</v>
      </c>
      <c r="C40" s="12">
        <f>'Valori assoluti'!C40*100/'Valori assoluti'!$D40</f>
        <v>49.688149688149686</v>
      </c>
      <c r="D40" s="13">
        <f t="shared" si="0"/>
        <v>100</v>
      </c>
    </row>
    <row r="41" spans="1:4" ht="12.75">
      <c r="A41" s="11" t="s">
        <v>42</v>
      </c>
      <c r="B41" s="12">
        <f>'Valori assoluti'!B41*100/'Valori assoluti'!$D41</f>
        <v>51.470588235294116</v>
      </c>
      <c r="C41" s="12">
        <f>'Valori assoluti'!C41*100/'Valori assoluti'!$D41</f>
        <v>48.529411764705884</v>
      </c>
      <c r="D41" s="13">
        <f t="shared" si="0"/>
        <v>100</v>
      </c>
    </row>
    <row r="42" spans="1:4" ht="12.75">
      <c r="A42" s="11" t="s">
        <v>43</v>
      </c>
      <c r="B42" s="12">
        <f>'Valori assoluti'!B42*100/'Valori assoluti'!$D42</f>
        <v>48.732251521298174</v>
      </c>
      <c r="C42" s="12">
        <f>'Valori assoluti'!C42*100/'Valori assoluti'!$D42</f>
        <v>51.267748478701826</v>
      </c>
      <c r="D42" s="13">
        <f t="shared" si="0"/>
        <v>100</v>
      </c>
    </row>
    <row r="43" spans="1:4" ht="12.75">
      <c r="A43" s="11" t="s">
        <v>44</v>
      </c>
      <c r="B43" s="12">
        <f>'Valori assoluti'!B43*100/'Valori assoluti'!$D43</f>
        <v>51.09837631327603</v>
      </c>
      <c r="C43" s="12">
        <f>'Valori assoluti'!C43*100/'Valori assoluti'!$D43</f>
        <v>48.90162368672397</v>
      </c>
      <c r="D43" s="13">
        <f t="shared" si="0"/>
        <v>100</v>
      </c>
    </row>
    <row r="44" spans="1:4" ht="12.75">
      <c r="A44" s="11" t="s">
        <v>45</v>
      </c>
      <c r="B44" s="12">
        <f>'Valori assoluti'!B44*100/'Valori assoluti'!$D44</f>
        <v>50.08556759840274</v>
      </c>
      <c r="C44" s="12">
        <f>'Valori assoluti'!C44*100/'Valori assoluti'!$D44</f>
        <v>49.91443240159726</v>
      </c>
      <c r="D44" s="13">
        <f t="shared" si="0"/>
        <v>100</v>
      </c>
    </row>
    <row r="45" spans="1:4" ht="12.75">
      <c r="A45" s="11" t="s">
        <v>46</v>
      </c>
      <c r="B45" s="12">
        <f>'Valori assoluti'!B45*100/'Valori assoluti'!$D45</f>
        <v>49.21875</v>
      </c>
      <c r="C45" s="12">
        <f>'Valori assoluti'!C45*100/'Valori assoluti'!$D45</f>
        <v>50.78125</v>
      </c>
      <c r="D45" s="13">
        <f t="shared" si="0"/>
        <v>100</v>
      </c>
    </row>
    <row r="46" spans="1:4" ht="12.75">
      <c r="A46" s="11" t="s">
        <v>47</v>
      </c>
      <c r="B46" s="12">
        <f>'Valori assoluti'!B46*100/'Valori assoluti'!$D46</f>
        <v>52.14384508990318</v>
      </c>
      <c r="C46" s="12">
        <f>'Valori assoluti'!C46*100/'Valori assoluti'!$D46</f>
        <v>47.85615491009682</v>
      </c>
      <c r="D46" s="13">
        <f t="shared" si="0"/>
        <v>100</v>
      </c>
    </row>
    <row r="47" spans="1:4" ht="12.75">
      <c r="A47" s="11" t="s">
        <v>48</v>
      </c>
      <c r="B47" s="12">
        <f>'Valori assoluti'!B47*100/'Valori assoluti'!$D47</f>
        <v>48.95191122071517</v>
      </c>
      <c r="C47" s="12">
        <f>'Valori assoluti'!C47*100/'Valori assoluti'!$D47</f>
        <v>51.04808877928483</v>
      </c>
      <c r="D47" s="13">
        <f t="shared" si="0"/>
        <v>100</v>
      </c>
    </row>
    <row r="48" spans="1:4" ht="12.75">
      <c r="A48" s="11" t="s">
        <v>49</v>
      </c>
      <c r="B48" s="12">
        <f>'Valori assoluti'!B48*100/'Valori assoluti'!$D48</f>
        <v>53.987730061349694</v>
      </c>
      <c r="C48" s="12">
        <f>'Valori assoluti'!C48*100/'Valori assoluti'!$D48</f>
        <v>46.012269938650306</v>
      </c>
      <c r="D48" s="13">
        <f t="shared" si="0"/>
        <v>100</v>
      </c>
    </row>
    <row r="49" spans="1:4" ht="12.75">
      <c r="A49" s="11" t="s">
        <v>50</v>
      </c>
      <c r="B49" s="12">
        <f>'Valori assoluti'!B49*100/'Valori assoluti'!$D49</f>
        <v>50.8130081300813</v>
      </c>
      <c r="C49" s="12">
        <f>'Valori assoluti'!C49*100/'Valori assoluti'!$D49</f>
        <v>49.1869918699187</v>
      </c>
      <c r="D49" s="13">
        <f t="shared" si="0"/>
        <v>100</v>
      </c>
    </row>
    <row r="50" spans="1:4" ht="12.75">
      <c r="A50" s="11" t="s">
        <v>51</v>
      </c>
      <c r="B50" s="12">
        <f>'Valori assoluti'!B50*100/'Valori assoluti'!$D50</f>
        <v>46.39344262295082</v>
      </c>
      <c r="C50" s="12">
        <f>'Valori assoluti'!C50*100/'Valori assoluti'!$D50</f>
        <v>53.60655737704918</v>
      </c>
      <c r="D50" s="13">
        <f t="shared" si="0"/>
        <v>100</v>
      </c>
    </row>
    <row r="51" spans="1:4" ht="12.75">
      <c r="A51" s="11" t="s">
        <v>52</v>
      </c>
      <c r="B51" s="12">
        <f>'Valori assoluti'!B51*100/'Valori assoluti'!$D51</f>
        <v>50.774410774410775</v>
      </c>
      <c r="C51" s="12">
        <f>'Valori assoluti'!C51*100/'Valori assoluti'!$D51</f>
        <v>49.225589225589225</v>
      </c>
      <c r="D51" s="13">
        <f t="shared" si="0"/>
        <v>100</v>
      </c>
    </row>
    <row r="52" spans="1:4" ht="12.75">
      <c r="A52" s="11" t="s">
        <v>53</v>
      </c>
      <c r="B52" s="12">
        <f>'Valori assoluti'!B52*100/'Valori assoluti'!$D52</f>
        <v>49.782986111111114</v>
      </c>
      <c r="C52" s="12">
        <f>'Valori assoluti'!C52*100/'Valori assoluti'!$D52</f>
        <v>50.217013888888886</v>
      </c>
      <c r="D52" s="13">
        <f t="shared" si="0"/>
        <v>100</v>
      </c>
    </row>
    <row r="53" spans="1:4" ht="12.75">
      <c r="A53" s="11" t="s">
        <v>54</v>
      </c>
      <c r="B53" s="12">
        <f>'Valori assoluti'!B53*100/'Valori assoluti'!$D53</f>
        <v>50.097465886939574</v>
      </c>
      <c r="C53" s="12">
        <f>'Valori assoluti'!C53*100/'Valori assoluti'!$D53</f>
        <v>49.902534113060426</v>
      </c>
      <c r="D53" s="13">
        <f t="shared" si="0"/>
        <v>100</v>
      </c>
    </row>
    <row r="54" spans="1:4" ht="12.75">
      <c r="A54" s="11" t="s">
        <v>55</v>
      </c>
      <c r="B54" s="12">
        <f>'Valori assoluti'!B54*100/'Valori assoluti'!$D54</f>
        <v>50.21897810218978</v>
      </c>
      <c r="C54" s="12">
        <f>'Valori assoluti'!C54*100/'Valori assoluti'!$D54</f>
        <v>49.78102189781022</v>
      </c>
      <c r="D54" s="13">
        <f t="shared" si="0"/>
        <v>100</v>
      </c>
    </row>
    <row r="55" spans="1:4" ht="12.75">
      <c r="A55" s="11" t="s">
        <v>56</v>
      </c>
      <c r="B55" s="12">
        <f>'Valori assoluti'!B55*100/'Valori assoluti'!$D55</f>
        <v>51.68295331161781</v>
      </c>
      <c r="C55" s="12">
        <f>'Valori assoluti'!C55*100/'Valori assoluti'!$D55</f>
        <v>48.31704668838219</v>
      </c>
      <c r="D55" s="13">
        <f t="shared" si="0"/>
        <v>100</v>
      </c>
    </row>
    <row r="56" spans="1:4" ht="12.75">
      <c r="A56" s="11" t="s">
        <v>57</v>
      </c>
      <c r="B56" s="12">
        <f>'Valori assoluti'!B56*100/'Valori assoluti'!$D56</f>
        <v>52.40464344941957</v>
      </c>
      <c r="C56" s="12">
        <f>'Valori assoluti'!C56*100/'Valori assoluti'!$D56</f>
        <v>47.59535655058043</v>
      </c>
      <c r="D56" s="13">
        <f t="shared" si="0"/>
        <v>100</v>
      </c>
    </row>
    <row r="57" spans="1:4" ht="12.75">
      <c r="A57" s="11" t="s">
        <v>58</v>
      </c>
      <c r="B57" s="12">
        <f>'Valori assoluti'!B57*100/'Valori assoluti'!$D57</f>
        <v>48.44444444444444</v>
      </c>
      <c r="C57" s="12">
        <f>'Valori assoluti'!C57*100/'Valori assoluti'!$D57</f>
        <v>51.55555555555556</v>
      </c>
      <c r="D57" s="13">
        <f t="shared" si="0"/>
        <v>100</v>
      </c>
    </row>
    <row r="58" spans="1:4" ht="12.75">
      <c r="A58" s="11" t="s">
        <v>59</v>
      </c>
      <c r="B58" s="12">
        <f>'Valori assoluti'!B58*100/'Valori assoluti'!$D58</f>
        <v>51.22367672168469</v>
      </c>
      <c r="C58" s="12">
        <f>'Valori assoluti'!C58*100/'Valori assoluti'!$D58</f>
        <v>48.77632327831531</v>
      </c>
      <c r="D58" s="13">
        <f t="shared" si="0"/>
        <v>100</v>
      </c>
    </row>
    <row r="59" spans="1:4" ht="12.75">
      <c r="A59" s="11" t="s">
        <v>60</v>
      </c>
      <c r="B59" s="12">
        <f>'Valori assoluti'!B59*100/'Valori assoluti'!$D59</f>
        <v>51.77816463566277</v>
      </c>
      <c r="C59" s="12">
        <f>'Valori assoluti'!C59*100/'Valori assoluti'!$D59</f>
        <v>48.22183536433723</v>
      </c>
      <c r="D59" s="13">
        <f t="shared" si="0"/>
        <v>100</v>
      </c>
    </row>
    <row r="60" spans="1:4" ht="12.75">
      <c r="A60" s="11" t="s">
        <v>61</v>
      </c>
      <c r="B60" s="12">
        <f>'Valori assoluti'!B60*100/'Valori assoluti'!$D60</f>
        <v>53.16901408450704</v>
      </c>
      <c r="C60" s="12">
        <f>'Valori assoluti'!C60*100/'Valori assoluti'!$D60</f>
        <v>46.83098591549296</v>
      </c>
      <c r="D60" s="13">
        <f t="shared" si="0"/>
        <v>100</v>
      </c>
    </row>
    <row r="61" spans="1:4" ht="12.75">
      <c r="A61" s="11" t="s">
        <v>62</v>
      </c>
      <c r="B61" s="12">
        <f>'Valori assoluti'!B61*100/'Valori assoluti'!$D61</f>
        <v>48.862275449101794</v>
      </c>
      <c r="C61" s="12">
        <f>'Valori assoluti'!C61*100/'Valori assoluti'!$D61</f>
        <v>51.137724550898206</v>
      </c>
      <c r="D61" s="13">
        <f t="shared" si="0"/>
        <v>100</v>
      </c>
    </row>
    <row r="62" spans="1:4" ht="12.75">
      <c r="A62" s="11" t="s">
        <v>63</v>
      </c>
      <c r="B62" s="12">
        <f>'Valori assoluti'!B62*100/'Valori assoluti'!$D62</f>
        <v>51.10253583241455</v>
      </c>
      <c r="C62" s="12">
        <f>'Valori assoluti'!C62*100/'Valori assoluti'!$D62</f>
        <v>48.89746416758545</v>
      </c>
      <c r="D62" s="13">
        <f t="shared" si="0"/>
        <v>100</v>
      </c>
    </row>
    <row r="63" spans="1:4" ht="12.75">
      <c r="A63" s="11" t="s">
        <v>64</v>
      </c>
      <c r="B63" s="12">
        <f>'Valori assoluti'!B63*100/'Valori assoluti'!$D63</f>
        <v>52.67857142857143</v>
      </c>
      <c r="C63" s="12">
        <f>'Valori assoluti'!C63*100/'Valori assoluti'!$D63</f>
        <v>47.32142857142857</v>
      </c>
      <c r="D63" s="13">
        <f t="shared" si="0"/>
        <v>100</v>
      </c>
    </row>
    <row r="64" spans="1:4" ht="12.75">
      <c r="A64" s="11" t="s">
        <v>65</v>
      </c>
      <c r="B64" s="12">
        <f>'Valori assoluti'!B64*100/'Valori assoluti'!$D64</f>
        <v>51.12359550561798</v>
      </c>
      <c r="C64" s="12">
        <f>'Valori assoluti'!C64*100/'Valori assoluti'!$D64</f>
        <v>48.87640449438202</v>
      </c>
      <c r="D64" s="13">
        <f t="shared" si="0"/>
        <v>100</v>
      </c>
    </row>
    <row r="65" spans="1:4" ht="12.75">
      <c r="A65" s="11" t="s">
        <v>66</v>
      </c>
      <c r="B65" s="12">
        <f>'Valori assoluti'!B65*100/'Valori assoluti'!$D65</f>
        <v>50.44413277232351</v>
      </c>
      <c r="C65" s="12">
        <f>'Valori assoluti'!C65*100/'Valori assoluti'!$D65</f>
        <v>49.55586722767649</v>
      </c>
      <c r="D65" s="13">
        <f t="shared" si="0"/>
        <v>100</v>
      </c>
    </row>
    <row r="66" spans="1:4" ht="12.75">
      <c r="A66" s="14" t="s">
        <v>6</v>
      </c>
      <c r="B66" s="15">
        <f>'Valori assoluti'!B66*100/'Valori assoluti'!$D66</f>
        <v>50.30080159997419</v>
      </c>
      <c r="C66" s="15">
        <f>'Valori assoluti'!C66*100/'Valori assoluti'!$D66</f>
        <v>49.69919840002581</v>
      </c>
      <c r="D66" s="16">
        <f t="shared" si="0"/>
        <v>100</v>
      </c>
    </row>
  </sheetData>
  <mergeCells count="2">
    <mergeCell ref="A3:D3"/>
    <mergeCell ref="A2:G2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8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subject/>
  <dc:creator/>
  <cp:keywords/>
  <dc:description/>
  <cp:lastModifiedBy>PMontana</cp:lastModifiedBy>
  <cp:lastPrinted>2006-05-03T11:59:39Z</cp:lastPrinted>
  <dcterms:created xsi:type="dcterms:W3CDTF">2005-11-16T10:49:49Z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