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2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'Percentuali'!$A$2:$G$3</definedName>
    <definedName name="TABLE" localSheetId="0">'Valori assoluti'!$A$2:$G$3</definedName>
    <definedName name="TABLE_2" localSheetId="1">'Percentuali'!$A$5:$G$66</definedName>
    <definedName name="TABLE_2" localSheetId="0">'Valori assoluti'!$A$5:$G$66</definedName>
    <definedName name="TABLE_3" localSheetId="1">'Percentuali'!$A$5:$G$66</definedName>
    <definedName name="TABLE_3" localSheetId="0">'Valori assoluti'!$A$5:$G$66</definedName>
  </definedNames>
  <calcPr fullCalcOnLoad="1"/>
</workbook>
</file>

<file path=xl/sharedStrings.xml><?xml version="1.0" encoding="utf-8"?>
<sst xmlns="http://schemas.openxmlformats.org/spreadsheetml/2006/main" count="144" uniqueCount="72">
  <si>
    <t xml:space="preserve"> </t>
  </si>
  <si>
    <t>In complesso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</si>
  <si>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</si>
  <si>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</si>
  <si>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</si>
  <si>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</si>
  <si>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</si>
  <si>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</si>
  <si>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</si>
  <si>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</si>
  <si>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</si>
  <si>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</si>
  <si>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</si>
  <si>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</si>
  <si>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</si>
  <si>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</si>
  <si>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</si>
  <si>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</si>
  <si>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</si>
  <si>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</si>
  <si>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</si>
  <si>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</si>
  <si>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</si>
  <si>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</si>
  <si>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</si>
  <si>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</si>
  <si>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</si>
  <si>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</si>
  <si>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</si>
  <si>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</si>
  <si>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</si>
  <si>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</si>
  <si>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</si>
  <si>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</si>
  <si>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</si>
  <si>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</si>
  <si>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</si>
  <si>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</si>
  <si>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</si>
  <si>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</si>
  <si>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</si>
  <si>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</si>
  <si>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</si>
  <si>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</si>
  <si>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</si>
  <si>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</si>
  <si>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</si>
  <si>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</si>
  <si>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</si>
  <si>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</si>
  <si>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</si>
  <si>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</si>
  <si>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</si>
  <si>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</si>
  <si>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</si>
  <si>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</si>
  <si>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</si>
  <si>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</si>
  <si>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</si>
  <si>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</si>
  <si>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</si>
  <si>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</si>
  <si>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</si>
  <si>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</si>
  <si>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</si>
  <si>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Fino a 
15 minuti</t>
  </si>
  <si>
    <t>Da 16 a 
30 minuti</t>
  </si>
  <si>
    <t>Da 31 a 
45 minuti</t>
  </si>
  <si>
    <t>Da 46 a 
60 minuti</t>
  </si>
  <si>
    <t>Oltre 
60 minuti</t>
  </si>
  <si>
    <t>Spostamenti pendolari dei residenti nella provincia di Bologna per comune di origine e tempo impiegato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</si>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</sst>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27.8515625" style="3" bestFit="1" customWidth="1"/>
    <col min="2" max="13" width="11.71093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6" customFormat="1" ht="15" customHeight="1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</row>
    <row r="3" spans="1:7" s="6" customFormat="1" ht="15" customHeight="1">
      <c r="A3" s="4" t="s">
        <v>1</v>
      </c>
      <c r="B3" s="7"/>
      <c r="C3" s="7"/>
      <c r="D3" s="7"/>
      <c r="E3" s="7"/>
      <c r="F3" s="7"/>
      <c r="G3" s="7"/>
    </row>
    <row r="4" spans="1:7" s="10" customFormat="1" ht="15" customHeight="1">
      <c r="A4" s="8"/>
      <c r="B4" s="6"/>
      <c r="C4" s="6"/>
      <c r="D4" s="6"/>
      <c r="E4" s="6"/>
      <c r="F4" s="6"/>
      <c r="G4" s="9" t="s">
        <v>64</v>
      </c>
    </row>
    <row r="5" spans="1:7" s="11" customFormat="1" ht="21.75">
      <c r="A5" s="24" t="s">
        <v>2</v>
      </c>
      <c r="B5" s="25" t="s">
        <v>65</v>
      </c>
      <c r="C5" s="25" t="s">
        <v>66</v>
      </c>
      <c r="D5" s="25" t="s">
        <v>67</v>
      </c>
      <c r="E5" s="25" t="s">
        <v>68</v>
      </c>
      <c r="F5" s="25" t="s">
        <v>69</v>
      </c>
      <c r="G5" s="26" t="s">
        <v>3</v>
      </c>
    </row>
    <row r="6" spans="1:7" ht="12.75">
      <c r="A6" s="12" t="s">
        <v>4</v>
      </c>
      <c r="B6" s="13">
        <v>2700</v>
      </c>
      <c r="C6" s="13">
        <v>1682</v>
      </c>
      <c r="D6" s="14">
        <v>794</v>
      </c>
      <c r="E6" s="14">
        <v>323</v>
      </c>
      <c r="F6" s="14">
        <v>136</v>
      </c>
      <c r="G6" s="15">
        <v>5635</v>
      </c>
    </row>
    <row r="7" spans="1:7" ht="12.75">
      <c r="A7" s="12" t="s">
        <v>5</v>
      </c>
      <c r="B7" s="13">
        <v>2385</v>
      </c>
      <c r="C7" s="13">
        <v>1578</v>
      </c>
      <c r="D7" s="14">
        <v>551</v>
      </c>
      <c r="E7" s="14">
        <v>167</v>
      </c>
      <c r="F7" s="14">
        <v>68</v>
      </c>
      <c r="G7" s="15">
        <v>4749</v>
      </c>
    </row>
    <row r="8" spans="1:7" ht="12.75">
      <c r="A8" s="12" t="s">
        <v>6</v>
      </c>
      <c r="B8" s="13">
        <v>1314</v>
      </c>
      <c r="C8" s="14">
        <v>768</v>
      </c>
      <c r="D8" s="14">
        <v>446</v>
      </c>
      <c r="E8" s="14">
        <v>210</v>
      </c>
      <c r="F8" s="14">
        <v>67</v>
      </c>
      <c r="G8" s="15">
        <v>2805</v>
      </c>
    </row>
    <row r="9" spans="1:7" ht="12.75">
      <c r="A9" s="12" t="s">
        <v>7</v>
      </c>
      <c r="B9" s="13">
        <v>1759</v>
      </c>
      <c r="C9" s="14">
        <v>660</v>
      </c>
      <c r="D9" s="14">
        <v>359</v>
      </c>
      <c r="E9" s="14">
        <v>264</v>
      </c>
      <c r="F9" s="14">
        <v>150</v>
      </c>
      <c r="G9" s="15">
        <v>3192</v>
      </c>
    </row>
    <row r="10" spans="1:7" ht="12.75">
      <c r="A10" s="12" t="s">
        <v>8</v>
      </c>
      <c r="B10" s="13">
        <v>1185</v>
      </c>
      <c r="C10" s="14">
        <v>733</v>
      </c>
      <c r="D10" s="14">
        <v>260</v>
      </c>
      <c r="E10" s="14">
        <v>79</v>
      </c>
      <c r="F10" s="14">
        <v>40</v>
      </c>
      <c r="G10" s="15">
        <v>2297</v>
      </c>
    </row>
    <row r="11" spans="1:7" ht="12.75">
      <c r="A11" s="12" t="s">
        <v>9</v>
      </c>
      <c r="B11" s="13">
        <v>82916</v>
      </c>
      <c r="C11" s="13">
        <v>63801</v>
      </c>
      <c r="D11" s="13">
        <v>15941</v>
      </c>
      <c r="E11" s="13">
        <v>5055</v>
      </c>
      <c r="F11" s="13">
        <v>3028</v>
      </c>
      <c r="G11" s="15">
        <v>170741</v>
      </c>
    </row>
    <row r="12" spans="1:7" ht="12.75">
      <c r="A12" s="12" t="s">
        <v>10</v>
      </c>
      <c r="B12" s="14">
        <v>853</v>
      </c>
      <c r="C12" s="14">
        <v>463</v>
      </c>
      <c r="D12" s="14">
        <v>92</v>
      </c>
      <c r="E12" s="14">
        <v>36</v>
      </c>
      <c r="F12" s="14">
        <v>37</v>
      </c>
      <c r="G12" s="15">
        <v>1481</v>
      </c>
    </row>
    <row r="13" spans="1:7" ht="12.75">
      <c r="A13" s="12" t="s">
        <v>11</v>
      </c>
      <c r="B13" s="13">
        <v>3981</v>
      </c>
      <c r="C13" s="13">
        <v>2460</v>
      </c>
      <c r="D13" s="14">
        <v>900</v>
      </c>
      <c r="E13" s="14">
        <v>346</v>
      </c>
      <c r="F13" s="14">
        <v>160</v>
      </c>
      <c r="G13" s="15">
        <v>7847</v>
      </c>
    </row>
    <row r="14" spans="1:7" ht="12.75">
      <c r="A14" s="12" t="s">
        <v>12</v>
      </c>
      <c r="B14" s="13">
        <v>3247</v>
      </c>
      <c r="C14" s="13">
        <v>2153</v>
      </c>
      <c r="D14" s="14">
        <v>853</v>
      </c>
      <c r="E14" s="14">
        <v>312</v>
      </c>
      <c r="F14" s="14">
        <v>115</v>
      </c>
      <c r="G14" s="15">
        <v>6680</v>
      </c>
    </row>
    <row r="15" spans="1:7" ht="12.75">
      <c r="A15" s="12" t="s">
        <v>13</v>
      </c>
      <c r="B15" s="14">
        <v>378</v>
      </c>
      <c r="C15" s="14">
        <v>250</v>
      </c>
      <c r="D15" s="14">
        <v>94</v>
      </c>
      <c r="E15" s="14">
        <v>71</v>
      </c>
      <c r="F15" s="14">
        <v>92</v>
      </c>
      <c r="G15" s="16">
        <v>885</v>
      </c>
    </row>
    <row r="16" spans="1:7" ht="12.75">
      <c r="A16" s="12" t="s">
        <v>14</v>
      </c>
      <c r="B16" s="13">
        <v>7689</v>
      </c>
      <c r="C16" s="13">
        <v>5462</v>
      </c>
      <c r="D16" s="13">
        <v>1948</v>
      </c>
      <c r="E16" s="14">
        <v>594</v>
      </c>
      <c r="F16" s="14">
        <v>236</v>
      </c>
      <c r="G16" s="15">
        <v>15929</v>
      </c>
    </row>
    <row r="17" spans="1:7" ht="12.75">
      <c r="A17" s="12" t="s">
        <v>15</v>
      </c>
      <c r="B17" s="14">
        <v>857</v>
      </c>
      <c r="C17" s="14">
        <v>429</v>
      </c>
      <c r="D17" s="14">
        <v>125</v>
      </c>
      <c r="E17" s="14">
        <v>56</v>
      </c>
      <c r="F17" s="14">
        <v>42</v>
      </c>
      <c r="G17" s="15">
        <v>1509</v>
      </c>
    </row>
    <row r="18" spans="1:7" ht="12.75">
      <c r="A18" s="12" t="s">
        <v>16</v>
      </c>
      <c r="B18" s="14">
        <v>466</v>
      </c>
      <c r="C18" s="14">
        <v>160</v>
      </c>
      <c r="D18" s="14">
        <v>72</v>
      </c>
      <c r="E18" s="14">
        <v>53</v>
      </c>
      <c r="F18" s="14">
        <v>78</v>
      </c>
      <c r="G18" s="16">
        <v>829</v>
      </c>
    </row>
    <row r="19" spans="1:7" ht="12.75">
      <c r="A19" s="12" t="s">
        <v>17</v>
      </c>
      <c r="B19" s="14">
        <v>247</v>
      </c>
      <c r="C19" s="14">
        <v>102</v>
      </c>
      <c r="D19" s="14">
        <v>99</v>
      </c>
      <c r="E19" s="14">
        <v>39</v>
      </c>
      <c r="F19" s="14">
        <v>28</v>
      </c>
      <c r="G19" s="16">
        <v>515</v>
      </c>
    </row>
    <row r="20" spans="1:7" ht="12.75">
      <c r="A20" s="12" t="s">
        <v>18</v>
      </c>
      <c r="B20" s="14">
        <v>875</v>
      </c>
      <c r="C20" s="14">
        <v>387</v>
      </c>
      <c r="D20" s="14">
        <v>66</v>
      </c>
      <c r="E20" s="14">
        <v>58</v>
      </c>
      <c r="F20" s="14">
        <v>177</v>
      </c>
      <c r="G20" s="15">
        <v>1563</v>
      </c>
    </row>
    <row r="21" spans="1:7" ht="12.75">
      <c r="A21" s="12" t="s">
        <v>19</v>
      </c>
      <c r="B21" s="14">
        <v>932</v>
      </c>
      <c r="C21" s="14">
        <v>572</v>
      </c>
      <c r="D21" s="14">
        <v>186</v>
      </c>
      <c r="E21" s="14">
        <v>103</v>
      </c>
      <c r="F21" s="14">
        <v>44</v>
      </c>
      <c r="G21" s="15">
        <v>1837</v>
      </c>
    </row>
    <row r="22" spans="1:7" ht="12.75">
      <c r="A22" s="12" t="s">
        <v>20</v>
      </c>
      <c r="B22" s="13">
        <v>1409</v>
      </c>
      <c r="C22" s="14">
        <v>808</v>
      </c>
      <c r="D22" s="14">
        <v>359</v>
      </c>
      <c r="E22" s="14">
        <v>132</v>
      </c>
      <c r="F22" s="14">
        <v>67</v>
      </c>
      <c r="G22" s="15">
        <v>2775</v>
      </c>
    </row>
    <row r="23" spans="1:7" ht="12.75">
      <c r="A23" s="12" t="s">
        <v>21</v>
      </c>
      <c r="B23" s="13">
        <v>1060</v>
      </c>
      <c r="C23" s="14">
        <v>474</v>
      </c>
      <c r="D23" s="14">
        <v>259</v>
      </c>
      <c r="E23" s="14">
        <v>153</v>
      </c>
      <c r="F23" s="14">
        <v>107</v>
      </c>
      <c r="G23" s="15">
        <v>2053</v>
      </c>
    </row>
    <row r="24" spans="1:7" ht="12.75">
      <c r="A24" s="12" t="s">
        <v>22</v>
      </c>
      <c r="B24" s="13">
        <v>4144</v>
      </c>
      <c r="C24" s="13">
        <v>3446</v>
      </c>
      <c r="D24" s="14">
        <v>848</v>
      </c>
      <c r="E24" s="14">
        <v>266</v>
      </c>
      <c r="F24" s="14">
        <v>107</v>
      </c>
      <c r="G24" s="15">
        <v>8811</v>
      </c>
    </row>
    <row r="25" spans="1:7" ht="12.75">
      <c r="A25" s="12" t="s">
        <v>23</v>
      </c>
      <c r="B25" s="13">
        <v>5434</v>
      </c>
      <c r="C25" s="13">
        <v>2595</v>
      </c>
      <c r="D25" s="13">
        <v>1273</v>
      </c>
      <c r="E25" s="14">
        <v>519</v>
      </c>
      <c r="F25" s="14">
        <v>191</v>
      </c>
      <c r="G25" s="15">
        <v>10012</v>
      </c>
    </row>
    <row r="26" spans="1:7" ht="12.75">
      <c r="A26" s="12" t="s">
        <v>24</v>
      </c>
      <c r="B26" s="13">
        <v>3854</v>
      </c>
      <c r="C26" s="13">
        <v>2630</v>
      </c>
      <c r="D26" s="14">
        <v>714</v>
      </c>
      <c r="E26" s="14">
        <v>204</v>
      </c>
      <c r="F26" s="14">
        <v>99</v>
      </c>
      <c r="G26" s="15">
        <v>7501</v>
      </c>
    </row>
    <row r="27" spans="1:7" ht="12.75">
      <c r="A27" s="12" t="s">
        <v>25</v>
      </c>
      <c r="B27" s="13">
        <v>1673</v>
      </c>
      <c r="C27" s="14">
        <v>408</v>
      </c>
      <c r="D27" s="14">
        <v>257</v>
      </c>
      <c r="E27" s="14">
        <v>282</v>
      </c>
      <c r="F27" s="14">
        <v>266</v>
      </c>
      <c r="G27" s="15">
        <v>2886</v>
      </c>
    </row>
    <row r="28" spans="1:7" ht="12.75">
      <c r="A28" s="12" t="s">
        <v>26</v>
      </c>
      <c r="B28" s="13">
        <v>1904</v>
      </c>
      <c r="C28" s="14">
        <v>996</v>
      </c>
      <c r="D28" s="14">
        <v>601</v>
      </c>
      <c r="E28" s="14">
        <v>325</v>
      </c>
      <c r="F28" s="14">
        <v>144</v>
      </c>
      <c r="G28" s="15">
        <v>3970</v>
      </c>
    </row>
    <row r="29" spans="1:7" ht="12.75">
      <c r="A29" s="12" t="s">
        <v>27</v>
      </c>
      <c r="B29" s="13">
        <v>3494</v>
      </c>
      <c r="C29" s="13">
        <v>1166</v>
      </c>
      <c r="D29" s="14">
        <v>760</v>
      </c>
      <c r="E29" s="14">
        <v>347</v>
      </c>
      <c r="F29" s="14">
        <v>156</v>
      </c>
      <c r="G29" s="15">
        <v>5923</v>
      </c>
    </row>
    <row r="30" spans="1:7" ht="12.75">
      <c r="A30" s="12" t="s">
        <v>28</v>
      </c>
      <c r="B30" s="13">
        <v>1753</v>
      </c>
      <c r="C30" s="14">
        <v>750</v>
      </c>
      <c r="D30" s="14">
        <v>275</v>
      </c>
      <c r="E30" s="14">
        <v>142</v>
      </c>
      <c r="F30" s="14">
        <v>63</v>
      </c>
      <c r="G30" s="15">
        <v>2983</v>
      </c>
    </row>
    <row r="31" spans="1:7" ht="12.75">
      <c r="A31" s="12" t="s">
        <v>29</v>
      </c>
      <c r="B31" s="14">
        <v>505</v>
      </c>
      <c r="C31" s="14">
        <v>247</v>
      </c>
      <c r="D31" s="14">
        <v>75</v>
      </c>
      <c r="E31" s="14">
        <v>23</v>
      </c>
      <c r="F31" s="14">
        <v>37</v>
      </c>
      <c r="G31" s="16">
        <v>887</v>
      </c>
    </row>
    <row r="32" spans="1:7" ht="12.75">
      <c r="A32" s="12" t="s">
        <v>30</v>
      </c>
      <c r="B32" s="13">
        <v>1414</v>
      </c>
      <c r="C32" s="14">
        <v>524</v>
      </c>
      <c r="D32" s="14">
        <v>97</v>
      </c>
      <c r="E32" s="14">
        <v>161</v>
      </c>
      <c r="F32" s="14">
        <v>152</v>
      </c>
      <c r="G32" s="15">
        <v>2348</v>
      </c>
    </row>
    <row r="33" spans="1:7" ht="12.75">
      <c r="A33" s="12" t="s">
        <v>31</v>
      </c>
      <c r="B33" s="13">
        <v>1180</v>
      </c>
      <c r="C33" s="14">
        <v>696</v>
      </c>
      <c r="D33" s="14">
        <v>487</v>
      </c>
      <c r="E33" s="14">
        <v>221</v>
      </c>
      <c r="F33" s="14">
        <v>101</v>
      </c>
      <c r="G33" s="15">
        <v>2685</v>
      </c>
    </row>
    <row r="34" spans="1:7" ht="12.75">
      <c r="A34" s="12" t="s">
        <v>32</v>
      </c>
      <c r="B34" s="14">
        <v>536</v>
      </c>
      <c r="C34" s="14">
        <v>238</v>
      </c>
      <c r="D34" s="14">
        <v>35</v>
      </c>
      <c r="E34" s="14">
        <v>28</v>
      </c>
      <c r="F34" s="14">
        <v>86</v>
      </c>
      <c r="G34" s="16">
        <v>923</v>
      </c>
    </row>
    <row r="35" spans="1:7" ht="12.75">
      <c r="A35" s="12" t="s">
        <v>33</v>
      </c>
      <c r="B35" s="13">
        <v>2501</v>
      </c>
      <c r="C35" s="13">
        <v>1806</v>
      </c>
      <c r="D35" s="14">
        <v>460</v>
      </c>
      <c r="E35" s="14">
        <v>141</v>
      </c>
      <c r="F35" s="14">
        <v>62</v>
      </c>
      <c r="G35" s="15">
        <v>4970</v>
      </c>
    </row>
    <row r="36" spans="1:7" ht="12.75">
      <c r="A36" s="12" t="s">
        <v>34</v>
      </c>
      <c r="B36" s="14">
        <v>678</v>
      </c>
      <c r="C36" s="14">
        <v>341</v>
      </c>
      <c r="D36" s="14">
        <v>317</v>
      </c>
      <c r="E36" s="14">
        <v>299</v>
      </c>
      <c r="F36" s="14">
        <v>164</v>
      </c>
      <c r="G36" s="15">
        <v>1799</v>
      </c>
    </row>
    <row r="37" spans="1:7" ht="12.75">
      <c r="A37" s="12" t="s">
        <v>35</v>
      </c>
      <c r="B37" s="13">
        <v>22377</v>
      </c>
      <c r="C37" s="13">
        <v>6088</v>
      </c>
      <c r="D37" s="13">
        <v>2201</v>
      </c>
      <c r="E37" s="13">
        <v>1571</v>
      </c>
      <c r="F37" s="14">
        <v>926</v>
      </c>
      <c r="G37" s="15">
        <v>33163</v>
      </c>
    </row>
    <row r="38" spans="1:7" ht="12.75">
      <c r="A38" s="12" t="s">
        <v>36</v>
      </c>
      <c r="B38" s="14">
        <v>514</v>
      </c>
      <c r="C38" s="14">
        <v>198</v>
      </c>
      <c r="D38" s="14">
        <v>64</v>
      </c>
      <c r="E38" s="14">
        <v>17</v>
      </c>
      <c r="F38" s="14">
        <v>61</v>
      </c>
      <c r="G38" s="16">
        <v>854</v>
      </c>
    </row>
    <row r="39" spans="1:7" ht="12.75">
      <c r="A39" s="12" t="s">
        <v>37</v>
      </c>
      <c r="B39" s="14">
        <v>816</v>
      </c>
      <c r="C39" s="14">
        <v>470</v>
      </c>
      <c r="D39" s="14">
        <v>309</v>
      </c>
      <c r="E39" s="14">
        <v>261</v>
      </c>
      <c r="F39" s="14">
        <v>189</v>
      </c>
      <c r="G39" s="15">
        <v>2045</v>
      </c>
    </row>
    <row r="40" spans="1:7" ht="12.75">
      <c r="A40" s="12" t="s">
        <v>38</v>
      </c>
      <c r="B40" s="13">
        <v>1726</v>
      </c>
      <c r="C40" s="14">
        <v>985</v>
      </c>
      <c r="D40" s="14">
        <v>618</v>
      </c>
      <c r="E40" s="14">
        <v>200</v>
      </c>
      <c r="F40" s="14">
        <v>70</v>
      </c>
      <c r="G40" s="15">
        <v>3599</v>
      </c>
    </row>
    <row r="41" spans="1:7" ht="12.75">
      <c r="A41" s="12" t="s">
        <v>39</v>
      </c>
      <c r="B41" s="13">
        <v>1332</v>
      </c>
      <c r="C41" s="14">
        <v>832</v>
      </c>
      <c r="D41" s="14">
        <v>669</v>
      </c>
      <c r="E41" s="14">
        <v>290</v>
      </c>
      <c r="F41" s="14">
        <v>124</v>
      </c>
      <c r="G41" s="15">
        <v>3247</v>
      </c>
    </row>
    <row r="42" spans="1:7" ht="12.75">
      <c r="A42" s="12" t="s">
        <v>40</v>
      </c>
      <c r="B42" s="13">
        <v>3557</v>
      </c>
      <c r="C42" s="13">
        <v>1890</v>
      </c>
      <c r="D42" s="14">
        <v>960</v>
      </c>
      <c r="E42" s="14">
        <v>425</v>
      </c>
      <c r="F42" s="14">
        <v>175</v>
      </c>
      <c r="G42" s="15">
        <v>7007</v>
      </c>
    </row>
    <row r="43" spans="1:7" ht="12.75">
      <c r="A43" s="12" t="s">
        <v>41</v>
      </c>
      <c r="B43" s="13">
        <v>2031</v>
      </c>
      <c r="C43" s="13">
        <v>1213</v>
      </c>
      <c r="D43" s="14">
        <v>552</v>
      </c>
      <c r="E43" s="14">
        <v>164</v>
      </c>
      <c r="F43" s="14">
        <v>69</v>
      </c>
      <c r="G43" s="15">
        <v>4029</v>
      </c>
    </row>
    <row r="44" spans="1:7" ht="12.75">
      <c r="A44" s="12" t="s">
        <v>42</v>
      </c>
      <c r="B44" s="13">
        <v>3816</v>
      </c>
      <c r="C44" s="13">
        <v>1499</v>
      </c>
      <c r="D44" s="14">
        <v>908</v>
      </c>
      <c r="E44" s="14">
        <v>439</v>
      </c>
      <c r="F44" s="14">
        <v>218</v>
      </c>
      <c r="G44" s="15">
        <v>6880</v>
      </c>
    </row>
    <row r="45" spans="1:7" ht="12.75">
      <c r="A45" s="12" t="s">
        <v>43</v>
      </c>
      <c r="B45" s="14">
        <v>948</v>
      </c>
      <c r="C45" s="14">
        <v>156</v>
      </c>
      <c r="D45" s="14">
        <v>143</v>
      </c>
      <c r="E45" s="14">
        <v>171</v>
      </c>
      <c r="F45" s="14">
        <v>238</v>
      </c>
      <c r="G45" s="15">
        <v>1656</v>
      </c>
    </row>
    <row r="46" spans="1:7" ht="12.75">
      <c r="A46" s="12" t="s">
        <v>44</v>
      </c>
      <c r="B46" s="14">
        <v>792</v>
      </c>
      <c r="C46" s="14">
        <v>848</v>
      </c>
      <c r="D46" s="14">
        <v>637</v>
      </c>
      <c r="E46" s="14">
        <v>325</v>
      </c>
      <c r="F46" s="14">
        <v>116</v>
      </c>
      <c r="G46" s="15">
        <v>2718</v>
      </c>
    </row>
    <row r="47" spans="1:7" ht="12.75">
      <c r="A47" s="12" t="s">
        <v>45</v>
      </c>
      <c r="B47" s="13">
        <v>1893</v>
      </c>
      <c r="C47" s="13">
        <v>2293</v>
      </c>
      <c r="D47" s="13">
        <v>1085</v>
      </c>
      <c r="E47" s="14">
        <v>402</v>
      </c>
      <c r="F47" s="14">
        <v>150</v>
      </c>
      <c r="G47" s="15">
        <v>5823</v>
      </c>
    </row>
    <row r="48" spans="1:7" ht="12.75">
      <c r="A48" s="12" t="s">
        <v>46</v>
      </c>
      <c r="B48" s="13">
        <v>1281</v>
      </c>
      <c r="C48" s="14">
        <v>508</v>
      </c>
      <c r="D48" s="14">
        <v>280</v>
      </c>
      <c r="E48" s="14">
        <v>171</v>
      </c>
      <c r="F48" s="14">
        <v>112</v>
      </c>
      <c r="G48" s="15">
        <v>2352</v>
      </c>
    </row>
    <row r="49" spans="1:7" ht="12.75">
      <c r="A49" s="12" t="s">
        <v>47</v>
      </c>
      <c r="B49" s="14">
        <v>994</v>
      </c>
      <c r="C49" s="14">
        <v>618</v>
      </c>
      <c r="D49" s="14">
        <v>537</v>
      </c>
      <c r="E49" s="14">
        <v>299</v>
      </c>
      <c r="F49" s="14">
        <v>160</v>
      </c>
      <c r="G49" s="15">
        <v>2608</v>
      </c>
    </row>
    <row r="50" spans="1:7" ht="12.75">
      <c r="A50" s="12" t="s">
        <v>48</v>
      </c>
      <c r="B50" s="13">
        <v>1414</v>
      </c>
      <c r="C50" s="14">
        <v>519</v>
      </c>
      <c r="D50" s="14">
        <v>109</v>
      </c>
      <c r="E50" s="14">
        <v>57</v>
      </c>
      <c r="F50" s="14">
        <v>49</v>
      </c>
      <c r="G50" s="15">
        <v>2148</v>
      </c>
    </row>
    <row r="51" spans="1:7" ht="12.75">
      <c r="A51" s="12" t="s">
        <v>49</v>
      </c>
      <c r="B51" s="13">
        <v>2792</v>
      </c>
      <c r="C51" s="13">
        <v>1693</v>
      </c>
      <c r="D51" s="14">
        <v>810</v>
      </c>
      <c r="E51" s="14">
        <v>350</v>
      </c>
      <c r="F51" s="14">
        <v>79</v>
      </c>
      <c r="G51" s="15">
        <v>5724</v>
      </c>
    </row>
    <row r="52" spans="1:7" ht="12.75">
      <c r="A52" s="12" t="s">
        <v>50</v>
      </c>
      <c r="B52" s="13">
        <v>3933</v>
      </c>
      <c r="C52" s="13">
        <v>2302</v>
      </c>
      <c r="D52" s="13">
        <v>1612</v>
      </c>
      <c r="E52" s="14">
        <v>613</v>
      </c>
      <c r="F52" s="14">
        <v>207</v>
      </c>
      <c r="G52" s="15">
        <v>8667</v>
      </c>
    </row>
    <row r="53" spans="1:7" ht="12.75">
      <c r="A53" s="12" t="s">
        <v>51</v>
      </c>
      <c r="B53" s="13">
        <v>2274</v>
      </c>
      <c r="C53" s="14">
        <v>614</v>
      </c>
      <c r="D53" s="14">
        <v>266</v>
      </c>
      <c r="E53" s="14">
        <v>174</v>
      </c>
      <c r="F53" s="14">
        <v>98</v>
      </c>
      <c r="G53" s="15">
        <v>3426</v>
      </c>
    </row>
    <row r="54" spans="1:7" ht="12.75">
      <c r="A54" s="12" t="s">
        <v>52</v>
      </c>
      <c r="B54" s="13">
        <v>1523</v>
      </c>
      <c r="C54" s="14">
        <v>364</v>
      </c>
      <c r="D54" s="14">
        <v>58</v>
      </c>
      <c r="E54" s="14">
        <v>56</v>
      </c>
      <c r="F54" s="14">
        <v>256</v>
      </c>
      <c r="G54" s="15">
        <v>2257</v>
      </c>
    </row>
    <row r="55" spans="1:7" ht="12.75">
      <c r="A55" s="12" t="s">
        <v>53</v>
      </c>
      <c r="B55" s="13">
        <v>1764</v>
      </c>
      <c r="C55" s="13">
        <v>1145</v>
      </c>
      <c r="D55" s="14">
        <v>387</v>
      </c>
      <c r="E55" s="14">
        <v>177</v>
      </c>
      <c r="F55" s="14">
        <v>67</v>
      </c>
      <c r="G55" s="15">
        <v>3540</v>
      </c>
    </row>
    <row r="56" spans="1:7" ht="12.75">
      <c r="A56" s="12" t="s">
        <v>54</v>
      </c>
      <c r="B56" s="14">
        <v>870</v>
      </c>
      <c r="C56" s="14">
        <v>360</v>
      </c>
      <c r="D56" s="14">
        <v>270</v>
      </c>
      <c r="E56" s="14">
        <v>284</v>
      </c>
      <c r="F56" s="14">
        <v>196</v>
      </c>
      <c r="G56" s="15">
        <v>1980</v>
      </c>
    </row>
    <row r="57" spans="1:7" ht="12.75">
      <c r="A57" s="12" t="s">
        <v>55</v>
      </c>
      <c r="B57" s="13">
        <v>1718</v>
      </c>
      <c r="C57" s="14">
        <v>905</v>
      </c>
      <c r="D57" s="14">
        <v>465</v>
      </c>
      <c r="E57" s="14">
        <v>165</v>
      </c>
      <c r="F57" s="14">
        <v>67</v>
      </c>
      <c r="G57" s="15">
        <v>3320</v>
      </c>
    </row>
    <row r="58" spans="1:7" ht="12.75">
      <c r="A58" s="12" t="s">
        <v>56</v>
      </c>
      <c r="B58" s="13">
        <v>7243</v>
      </c>
      <c r="C58" s="13">
        <v>2877</v>
      </c>
      <c r="D58" s="13">
        <v>1332</v>
      </c>
      <c r="E58" s="14">
        <v>573</v>
      </c>
      <c r="F58" s="14">
        <v>206</v>
      </c>
      <c r="G58" s="15">
        <v>12231</v>
      </c>
    </row>
    <row r="59" spans="1:7" ht="12.75">
      <c r="A59" s="12" t="s">
        <v>57</v>
      </c>
      <c r="B59" s="13">
        <v>6749</v>
      </c>
      <c r="C59" s="13">
        <v>5481</v>
      </c>
      <c r="D59" s="13">
        <v>1842</v>
      </c>
      <c r="E59" s="14">
        <v>526</v>
      </c>
      <c r="F59" s="14">
        <v>194</v>
      </c>
      <c r="G59" s="15">
        <v>14792</v>
      </c>
    </row>
    <row r="60" spans="1:7" ht="12.75">
      <c r="A60" s="12" t="s">
        <v>58</v>
      </c>
      <c r="B60" s="13">
        <v>2342</v>
      </c>
      <c r="C60" s="13">
        <v>1513</v>
      </c>
      <c r="D60" s="14">
        <v>817</v>
      </c>
      <c r="E60" s="14">
        <v>287</v>
      </c>
      <c r="F60" s="14">
        <v>129</v>
      </c>
      <c r="G60" s="15">
        <v>5088</v>
      </c>
    </row>
    <row r="61" spans="1:7" ht="12.75">
      <c r="A61" s="12" t="s">
        <v>59</v>
      </c>
      <c r="B61" s="13">
        <v>1859</v>
      </c>
      <c r="C61" s="14">
        <v>704</v>
      </c>
      <c r="D61" s="14">
        <v>376</v>
      </c>
      <c r="E61" s="14">
        <v>172</v>
      </c>
      <c r="F61" s="14">
        <v>99</v>
      </c>
      <c r="G61" s="15">
        <v>3210</v>
      </c>
    </row>
    <row r="62" spans="1:7" ht="12.75">
      <c r="A62" s="12" t="s">
        <v>60</v>
      </c>
      <c r="B62" s="13">
        <v>3172</v>
      </c>
      <c r="C62" s="13">
        <v>1984</v>
      </c>
      <c r="D62" s="13">
        <v>1175</v>
      </c>
      <c r="E62" s="14">
        <v>416</v>
      </c>
      <c r="F62" s="14">
        <v>149</v>
      </c>
      <c r="G62" s="15">
        <v>6896</v>
      </c>
    </row>
    <row r="63" spans="1:7" ht="12.75">
      <c r="A63" s="12" t="s">
        <v>61</v>
      </c>
      <c r="B63" s="14">
        <v>357</v>
      </c>
      <c r="C63" s="14">
        <v>290</v>
      </c>
      <c r="D63" s="14">
        <v>170</v>
      </c>
      <c r="E63" s="14">
        <v>133</v>
      </c>
      <c r="F63" s="14">
        <v>117</v>
      </c>
      <c r="G63" s="15">
        <v>1067</v>
      </c>
    </row>
    <row r="64" spans="1:7" ht="12.75">
      <c r="A64" s="12" t="s">
        <v>62</v>
      </c>
      <c r="B64" s="13">
        <v>1664</v>
      </c>
      <c r="C64" s="14">
        <v>524</v>
      </c>
      <c r="D64" s="14">
        <v>362</v>
      </c>
      <c r="E64" s="14">
        <v>342</v>
      </c>
      <c r="F64" s="14">
        <v>330</v>
      </c>
      <c r="G64" s="15">
        <v>3222</v>
      </c>
    </row>
    <row r="65" spans="1:7" ht="12.75">
      <c r="A65" s="12" t="s">
        <v>63</v>
      </c>
      <c r="B65" s="13">
        <v>4592</v>
      </c>
      <c r="C65" s="13">
        <v>2432</v>
      </c>
      <c r="D65" s="14">
        <v>888</v>
      </c>
      <c r="E65" s="14">
        <v>304</v>
      </c>
      <c r="F65" s="14">
        <v>103</v>
      </c>
      <c r="G65" s="15">
        <v>8319</v>
      </c>
    </row>
    <row r="66" spans="1:7" ht="12.75">
      <c r="A66" s="17" t="s">
        <v>3</v>
      </c>
      <c r="B66" s="18">
        <v>229666</v>
      </c>
      <c r="C66" s="18">
        <v>140090</v>
      </c>
      <c r="D66" s="18">
        <v>49505</v>
      </c>
      <c r="E66" s="18">
        <v>20373</v>
      </c>
      <c r="F66" s="18">
        <v>11254</v>
      </c>
      <c r="G66" s="19">
        <v>450888</v>
      </c>
    </row>
  </sheetData>
  <mergeCells count="2">
    <mergeCell ref="A3:G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27.8515625" style="3" bestFit="1" customWidth="1"/>
    <col min="2" max="13" width="11.71093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6" customFormat="1" ht="15" customHeight="1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</row>
    <row r="3" spans="1:7" s="6" customFormat="1" ht="15" customHeight="1">
      <c r="A3" s="4" t="s">
        <v>1</v>
      </c>
      <c r="B3" s="7"/>
      <c r="C3" s="7"/>
      <c r="D3" s="7"/>
      <c r="E3" s="7"/>
      <c r="F3" s="7"/>
      <c r="G3" s="7"/>
    </row>
    <row r="4" spans="1:7" s="10" customFormat="1" ht="15" customHeight="1">
      <c r="A4" s="8"/>
      <c r="B4" s="6"/>
      <c r="C4" s="6"/>
      <c r="D4" s="6"/>
      <c r="E4" s="6"/>
      <c r="F4" s="6"/>
      <c r="G4" s="9" t="s">
        <v>71</v>
      </c>
    </row>
    <row r="5" spans="1:7" s="11" customFormat="1" ht="21.75">
      <c r="A5" s="24" t="s">
        <v>2</v>
      </c>
      <c r="B5" s="25" t="s">
        <v>65</v>
      </c>
      <c r="C5" s="25" t="s">
        <v>66</v>
      </c>
      <c r="D5" s="25" t="s">
        <v>67</v>
      </c>
      <c r="E5" s="25" t="s">
        <v>68</v>
      </c>
      <c r="F5" s="25" t="s">
        <v>69</v>
      </c>
      <c r="G5" s="26" t="s">
        <v>3</v>
      </c>
    </row>
    <row r="6" spans="1:7" ht="12.75">
      <c r="A6" s="12" t="s">
        <v>4</v>
      </c>
      <c r="B6" s="20">
        <f>'Valori assoluti'!B6*100/'Valori assoluti'!$G6</f>
        <v>47.91481810115351</v>
      </c>
      <c r="C6" s="20">
        <f>'Valori assoluti'!C6*100/'Valori assoluti'!$G6</f>
        <v>29.849157054126</v>
      </c>
      <c r="D6" s="20">
        <f>'Valori assoluti'!D6*100/'Valori assoluti'!$G6</f>
        <v>14.090505767524402</v>
      </c>
      <c r="E6" s="20">
        <f>'Valori assoluti'!E6*100/'Valori assoluti'!$G6</f>
        <v>5.732031943212068</v>
      </c>
      <c r="F6" s="20">
        <f>'Valori assoluti'!F6*100/'Valori assoluti'!$G6</f>
        <v>2.4134871339840283</v>
      </c>
      <c r="G6" s="21">
        <f>SUM(B6:F6)</f>
        <v>100.00000000000001</v>
      </c>
    </row>
    <row r="7" spans="1:7" ht="12.75">
      <c r="A7" s="12" t="s">
        <v>5</v>
      </c>
      <c r="B7" s="20">
        <f>'Valori assoluti'!B7*100/'Valori assoluti'!$G7</f>
        <v>50.22109917877448</v>
      </c>
      <c r="C7" s="20">
        <f>'Valori assoluti'!C7*100/'Valori assoluti'!$G7</f>
        <v>33.22804801010739</v>
      </c>
      <c r="D7" s="20">
        <f>'Valori assoluti'!D7*100/'Valori assoluti'!$G7</f>
        <v>11.602442619498841</v>
      </c>
      <c r="E7" s="20">
        <f>'Valori assoluti'!E7*100/'Valori assoluti'!$G7</f>
        <v>3.516529795746473</v>
      </c>
      <c r="F7" s="20">
        <f>'Valori assoluti'!F7*100/'Valori assoluti'!$G7</f>
        <v>1.4318803958728152</v>
      </c>
      <c r="G7" s="21">
        <f aca="true" t="shared" si="0" ref="G7:G66">SUM(B7:F7)</f>
        <v>100.00000000000001</v>
      </c>
    </row>
    <row r="8" spans="1:7" ht="12.75">
      <c r="A8" s="12" t="s">
        <v>6</v>
      </c>
      <c r="B8" s="20">
        <f>'Valori assoluti'!B8*100/'Valori assoluti'!$G8</f>
        <v>46.844919786096256</v>
      </c>
      <c r="C8" s="20">
        <f>'Valori assoluti'!C8*100/'Valori assoluti'!$G8</f>
        <v>27.379679144385026</v>
      </c>
      <c r="D8" s="20">
        <f>'Valori assoluti'!D8*100/'Valori assoluti'!$G8</f>
        <v>15.90017825311943</v>
      </c>
      <c r="E8" s="20">
        <f>'Valori assoluti'!E8*100/'Valori assoluti'!$G8</f>
        <v>7.4866310160427805</v>
      </c>
      <c r="F8" s="20">
        <f>'Valori assoluti'!F8*100/'Valori assoluti'!$G8</f>
        <v>2.3885918003565063</v>
      </c>
      <c r="G8" s="21">
        <f t="shared" si="0"/>
        <v>100</v>
      </c>
    </row>
    <row r="9" spans="1:7" ht="12.75">
      <c r="A9" s="12" t="s">
        <v>7</v>
      </c>
      <c r="B9" s="20">
        <f>'Valori assoluti'!B9*100/'Valori assoluti'!$G9</f>
        <v>55.106516290726816</v>
      </c>
      <c r="C9" s="20">
        <f>'Valori assoluti'!C9*100/'Valori assoluti'!$G9</f>
        <v>20.67669172932331</v>
      </c>
      <c r="D9" s="20">
        <f>'Valori assoluti'!D9*100/'Valori assoluti'!$G9</f>
        <v>11.246867167919799</v>
      </c>
      <c r="E9" s="20">
        <f>'Valori assoluti'!E9*100/'Valori assoluti'!$G9</f>
        <v>8.270676691729323</v>
      </c>
      <c r="F9" s="20">
        <f>'Valori assoluti'!F9*100/'Valori assoluti'!$G9</f>
        <v>4.6992481203007515</v>
      </c>
      <c r="G9" s="21">
        <f t="shared" si="0"/>
        <v>100</v>
      </c>
    </row>
    <row r="10" spans="1:7" ht="12.75">
      <c r="A10" s="12" t="s">
        <v>8</v>
      </c>
      <c r="B10" s="20">
        <f>'Valori assoluti'!B10*100/'Valori assoluti'!$G10</f>
        <v>51.58902916848063</v>
      </c>
      <c r="C10" s="20">
        <f>'Valori assoluti'!C10*100/'Valori assoluti'!$G10</f>
        <v>31.911188506747934</v>
      </c>
      <c r="D10" s="20">
        <f>'Valori assoluti'!D10*100/'Valori assoluti'!$G10</f>
        <v>11.31911188506748</v>
      </c>
      <c r="E10" s="20">
        <f>'Valori assoluti'!E10*100/'Valori assoluti'!$G10</f>
        <v>3.4392686112320416</v>
      </c>
      <c r="F10" s="20">
        <f>'Valori assoluti'!F10*100/'Valori assoluti'!$G10</f>
        <v>1.74140182847192</v>
      </c>
      <c r="G10" s="21">
        <f t="shared" si="0"/>
        <v>100</v>
      </c>
    </row>
    <row r="11" spans="1:7" ht="12.75">
      <c r="A11" s="12" t="s">
        <v>9</v>
      </c>
      <c r="B11" s="20">
        <f>'Valori assoluti'!B11*100/'Valori assoluti'!$G11</f>
        <v>48.56244252991373</v>
      </c>
      <c r="C11" s="20">
        <f>'Valori assoluti'!C11*100/'Valori assoluti'!$G11</f>
        <v>37.36712330371733</v>
      </c>
      <c r="D11" s="20">
        <f>'Valori assoluti'!D11*100/'Valori assoluti'!$G11</f>
        <v>9.336363263656649</v>
      </c>
      <c r="E11" s="20">
        <f>'Valori assoluti'!E11*100/'Valori assoluti'!$G11</f>
        <v>2.9606245717197393</v>
      </c>
      <c r="F11" s="20">
        <f>'Valori assoluti'!F11*100/'Valori assoluti'!$G11</f>
        <v>1.7734463309925559</v>
      </c>
      <c r="G11" s="21">
        <f t="shared" si="0"/>
        <v>100</v>
      </c>
    </row>
    <row r="12" spans="1:7" ht="12.75">
      <c r="A12" s="12" t="s">
        <v>10</v>
      </c>
      <c r="B12" s="20">
        <f>'Valori assoluti'!B12*100/'Valori assoluti'!$G12</f>
        <v>57.59621877110061</v>
      </c>
      <c r="C12" s="20">
        <f>'Valori assoluti'!C12*100/'Valori assoluti'!$G12</f>
        <v>31.2626603646185</v>
      </c>
      <c r="D12" s="20">
        <f>'Valori assoluti'!D12*100/'Valori assoluti'!$G12</f>
        <v>6.212018906144497</v>
      </c>
      <c r="E12" s="20">
        <f>'Valori assoluti'!E12*100/'Valori assoluti'!$G12</f>
        <v>2.4307900067521944</v>
      </c>
      <c r="F12" s="20">
        <f>'Valori assoluti'!F12*100/'Valori assoluti'!$G12</f>
        <v>2.4983119513842</v>
      </c>
      <c r="G12" s="21">
        <f t="shared" si="0"/>
        <v>99.99999999999999</v>
      </c>
    </row>
    <row r="13" spans="1:7" ht="12.75">
      <c r="A13" s="12" t="s">
        <v>11</v>
      </c>
      <c r="B13" s="20">
        <f>'Valori assoluti'!B13*100/'Valori assoluti'!$G13</f>
        <v>50.732764113674016</v>
      </c>
      <c r="C13" s="20">
        <f>'Valori assoluti'!C13*100/'Valori assoluti'!$G13</f>
        <v>31.349560341531795</v>
      </c>
      <c r="D13" s="20">
        <f>'Valori assoluti'!D13*100/'Valori assoluti'!$G13</f>
        <v>11.469351344462853</v>
      </c>
      <c r="E13" s="20">
        <f>'Valori assoluti'!E13*100/'Valori assoluti'!$G13</f>
        <v>4.409328405760163</v>
      </c>
      <c r="F13" s="20">
        <f>'Valori assoluti'!F13*100/'Valori assoluti'!$G13</f>
        <v>2.0389957945711736</v>
      </c>
      <c r="G13" s="21">
        <f t="shared" si="0"/>
        <v>100</v>
      </c>
    </row>
    <row r="14" spans="1:7" ht="12.75">
      <c r="A14" s="12" t="s">
        <v>12</v>
      </c>
      <c r="B14" s="20">
        <f>'Valori assoluti'!B14*100/'Valori assoluti'!$G14</f>
        <v>48.60778443113772</v>
      </c>
      <c r="C14" s="20">
        <f>'Valori assoluti'!C14*100/'Valori assoluti'!$G14</f>
        <v>32.23053892215569</v>
      </c>
      <c r="D14" s="20">
        <f>'Valori assoluti'!D14*100/'Valori assoluti'!$G14</f>
        <v>12.769461077844312</v>
      </c>
      <c r="E14" s="20">
        <f>'Valori assoluti'!E14*100/'Valori assoluti'!$G14</f>
        <v>4.6706586826347305</v>
      </c>
      <c r="F14" s="20">
        <f>'Valori assoluti'!F14*100/'Valori assoluti'!$G14</f>
        <v>1.721556886227545</v>
      </c>
      <c r="G14" s="21">
        <f t="shared" si="0"/>
        <v>100</v>
      </c>
    </row>
    <row r="15" spans="1:7" ht="12.75">
      <c r="A15" s="12" t="s">
        <v>13</v>
      </c>
      <c r="B15" s="20">
        <f>'Valori assoluti'!B15*100/'Valori assoluti'!$G15</f>
        <v>42.71186440677966</v>
      </c>
      <c r="C15" s="20">
        <f>'Valori assoluti'!C15*100/'Valori assoluti'!$G15</f>
        <v>28.24858757062147</v>
      </c>
      <c r="D15" s="20">
        <f>'Valori assoluti'!D15*100/'Valori assoluti'!$G15</f>
        <v>10.621468926553673</v>
      </c>
      <c r="E15" s="20">
        <f>'Valori assoluti'!E15*100/'Valori assoluti'!$G15</f>
        <v>8.022598870056497</v>
      </c>
      <c r="F15" s="20">
        <f>'Valori assoluti'!F15*100/'Valori assoluti'!$G15</f>
        <v>10.3954802259887</v>
      </c>
      <c r="G15" s="21">
        <f t="shared" si="0"/>
        <v>100.00000000000001</v>
      </c>
    </row>
    <row r="16" spans="1:7" ht="12.75">
      <c r="A16" s="12" t="s">
        <v>14</v>
      </c>
      <c r="B16" s="20">
        <f>'Valori assoluti'!B16*100/'Valori assoluti'!$G16</f>
        <v>48.27045012241823</v>
      </c>
      <c r="C16" s="20">
        <f>'Valori assoluti'!C16*100/'Valori assoluti'!$G16</f>
        <v>34.289660367882476</v>
      </c>
      <c r="D16" s="20">
        <f>'Valori assoluti'!D16*100/'Valori assoluti'!$G16</f>
        <v>12.229267373972</v>
      </c>
      <c r="E16" s="20">
        <f>'Valori assoluti'!E16*100/'Valori assoluti'!$G16</f>
        <v>3.729047648942181</v>
      </c>
      <c r="F16" s="20">
        <f>'Valori assoluti'!F16*100/'Valori assoluti'!$G16</f>
        <v>1.4815744867851088</v>
      </c>
      <c r="G16" s="21">
        <f t="shared" si="0"/>
        <v>99.99999999999999</v>
      </c>
    </row>
    <row r="17" spans="1:7" ht="12.75">
      <c r="A17" s="12" t="s">
        <v>15</v>
      </c>
      <c r="B17" s="20">
        <f>'Valori assoluti'!B17*100/'Valori assoluti'!$G17</f>
        <v>56.79257786613651</v>
      </c>
      <c r="C17" s="20">
        <f>'Valori assoluti'!C17*100/'Valori assoluti'!$G17</f>
        <v>28.429423459244532</v>
      </c>
      <c r="D17" s="20">
        <f>'Valori assoluti'!D17*100/'Valori assoluti'!$G17</f>
        <v>8.28363154406892</v>
      </c>
      <c r="E17" s="20">
        <f>'Valori assoluti'!E17*100/'Valori assoluti'!$G17</f>
        <v>3.711066931742876</v>
      </c>
      <c r="F17" s="20">
        <f>'Valori assoluti'!F17*100/'Valori assoluti'!$G17</f>
        <v>2.783300198807157</v>
      </c>
      <c r="G17" s="21">
        <f t="shared" si="0"/>
        <v>100</v>
      </c>
    </row>
    <row r="18" spans="1:7" ht="12.75">
      <c r="A18" s="12" t="s">
        <v>16</v>
      </c>
      <c r="B18" s="20">
        <f>'Valori assoluti'!B18*100/'Valori assoluti'!$G18</f>
        <v>56.21230398069964</v>
      </c>
      <c r="C18" s="20">
        <f>'Valori assoluti'!C18*100/'Valori assoluti'!$G18</f>
        <v>19.300361881785282</v>
      </c>
      <c r="D18" s="20">
        <f>'Valori assoluti'!D18*100/'Valori assoluti'!$G18</f>
        <v>8.685162846803378</v>
      </c>
      <c r="E18" s="20">
        <f>'Valori assoluti'!E18*100/'Valori assoluti'!$G18</f>
        <v>6.393244873341375</v>
      </c>
      <c r="F18" s="20">
        <f>'Valori assoluti'!F18*100/'Valori assoluti'!$G18</f>
        <v>9.408926417370326</v>
      </c>
      <c r="G18" s="21">
        <f t="shared" si="0"/>
        <v>100</v>
      </c>
    </row>
    <row r="19" spans="1:7" ht="12.75">
      <c r="A19" s="12" t="s">
        <v>17</v>
      </c>
      <c r="B19" s="20">
        <f>'Valori assoluti'!B19*100/'Valori assoluti'!$G19</f>
        <v>47.96116504854369</v>
      </c>
      <c r="C19" s="20">
        <f>'Valori assoluti'!C19*100/'Valori assoluti'!$G19</f>
        <v>19.805825242718445</v>
      </c>
      <c r="D19" s="20">
        <f>'Valori assoluti'!D19*100/'Valori assoluti'!$G19</f>
        <v>19.223300970873787</v>
      </c>
      <c r="E19" s="20">
        <f>'Valori assoluti'!E19*100/'Valori assoluti'!$G19</f>
        <v>7.572815533980583</v>
      </c>
      <c r="F19" s="20">
        <f>'Valori assoluti'!F19*100/'Valori assoluti'!$G19</f>
        <v>5.436893203883495</v>
      </c>
      <c r="G19" s="21">
        <f t="shared" si="0"/>
        <v>100</v>
      </c>
    </row>
    <row r="20" spans="1:7" ht="12.75">
      <c r="A20" s="12" t="s">
        <v>18</v>
      </c>
      <c r="B20" s="20">
        <f>'Valori assoluti'!B20*100/'Valori assoluti'!$G20</f>
        <v>55.98208573256558</v>
      </c>
      <c r="C20" s="20">
        <f>'Valori assoluti'!C20*100/'Valori assoluti'!$G20</f>
        <v>24.760076775431862</v>
      </c>
      <c r="D20" s="20">
        <f>'Valori assoluti'!D20*100/'Valori assoluti'!$G20</f>
        <v>4.222648752399232</v>
      </c>
      <c r="E20" s="20">
        <f>'Valori assoluti'!E20*100/'Valori assoluti'!$G20</f>
        <v>3.710812539987204</v>
      </c>
      <c r="F20" s="20">
        <f>'Valori assoluti'!F20*100/'Valori assoluti'!$G20</f>
        <v>11.324376199616124</v>
      </c>
      <c r="G20" s="21">
        <f t="shared" si="0"/>
        <v>100.00000000000001</v>
      </c>
    </row>
    <row r="21" spans="1:7" ht="12.75">
      <c r="A21" s="12" t="s">
        <v>19</v>
      </c>
      <c r="B21" s="20">
        <f>'Valori assoluti'!B21*100/'Valori assoluti'!$G21</f>
        <v>50.7348938486663</v>
      </c>
      <c r="C21" s="20">
        <f>'Valori assoluti'!C21*100/'Valori assoluti'!$G21</f>
        <v>31.137724550898202</v>
      </c>
      <c r="D21" s="20">
        <f>'Valori assoluti'!D21*100/'Valori assoluti'!$G21</f>
        <v>10.125204137180186</v>
      </c>
      <c r="E21" s="20">
        <f>'Valori assoluti'!E21*100/'Valori assoluti'!$G21</f>
        <v>5.606967882416984</v>
      </c>
      <c r="F21" s="20">
        <f>'Valori assoluti'!F21*100/'Valori assoluti'!$G21</f>
        <v>2.395209580838323</v>
      </c>
      <c r="G21" s="21">
        <f t="shared" si="0"/>
        <v>100</v>
      </c>
    </row>
    <row r="22" spans="1:7" ht="12.75">
      <c r="A22" s="12" t="s">
        <v>20</v>
      </c>
      <c r="B22" s="20">
        <f>'Valori assoluti'!B22*100/'Valori assoluti'!$G22</f>
        <v>50.77477477477478</v>
      </c>
      <c r="C22" s="20">
        <f>'Valori assoluti'!C22*100/'Valori assoluti'!$G22</f>
        <v>29.117117117117118</v>
      </c>
      <c r="D22" s="20">
        <f>'Valori assoluti'!D22*100/'Valori assoluti'!$G22</f>
        <v>12.936936936936936</v>
      </c>
      <c r="E22" s="20">
        <f>'Valori assoluti'!E22*100/'Valori assoluti'!$G22</f>
        <v>4.756756756756757</v>
      </c>
      <c r="F22" s="20">
        <f>'Valori assoluti'!F22*100/'Valori assoluti'!$G22</f>
        <v>2.4144144144144146</v>
      </c>
      <c r="G22" s="21">
        <f t="shared" si="0"/>
        <v>100</v>
      </c>
    </row>
    <row r="23" spans="1:7" ht="12.75">
      <c r="A23" s="12" t="s">
        <v>21</v>
      </c>
      <c r="B23" s="20">
        <f>'Valori assoluti'!B23*100/'Valori assoluti'!$G23</f>
        <v>51.63175840233804</v>
      </c>
      <c r="C23" s="20">
        <f>'Valori assoluti'!C23*100/'Valori assoluti'!$G23</f>
        <v>23.088163662932295</v>
      </c>
      <c r="D23" s="20">
        <f>'Valori assoluti'!D23*100/'Valori assoluti'!$G23</f>
        <v>12.615684364344862</v>
      </c>
      <c r="E23" s="20">
        <f>'Valori assoluti'!E23*100/'Valori assoluti'!$G23</f>
        <v>7.452508524111057</v>
      </c>
      <c r="F23" s="20">
        <f>'Valori assoluti'!F23*100/'Valori assoluti'!$G23</f>
        <v>5.211885046273745</v>
      </c>
      <c r="G23" s="21">
        <f t="shared" si="0"/>
        <v>100</v>
      </c>
    </row>
    <row r="24" spans="1:7" ht="12.75">
      <c r="A24" s="12" t="s">
        <v>22</v>
      </c>
      <c r="B24" s="20">
        <f>'Valori assoluti'!B24*100/'Valori assoluti'!$G24</f>
        <v>47.0321189422313</v>
      </c>
      <c r="C24" s="20">
        <f>'Valori assoluti'!C24*100/'Valori assoluti'!$G24</f>
        <v>39.110203155146976</v>
      </c>
      <c r="D24" s="20">
        <f>'Valori assoluti'!D24*100/'Valori assoluti'!$G24</f>
        <v>9.624333219838837</v>
      </c>
      <c r="E24" s="20">
        <f>'Valori assoluti'!E24*100/'Valori assoluti'!$G24</f>
        <v>3.0189535807513335</v>
      </c>
      <c r="F24" s="20">
        <f>'Valori assoluti'!F24*100/'Valori assoluti'!$G24</f>
        <v>1.2143911020315514</v>
      </c>
      <c r="G24" s="21">
        <f t="shared" si="0"/>
        <v>99.99999999999999</v>
      </c>
    </row>
    <row r="25" spans="1:7" ht="12.75">
      <c r="A25" s="12" t="s">
        <v>23</v>
      </c>
      <c r="B25" s="20">
        <f>'Valori assoluti'!B25*100/'Valori assoluti'!$G25</f>
        <v>54.274870155813026</v>
      </c>
      <c r="C25" s="20">
        <f>'Valori assoluti'!C25*100/'Valori assoluti'!$G25</f>
        <v>25.918897323212146</v>
      </c>
      <c r="D25" s="20">
        <f>'Valori assoluti'!D25*100/'Valori assoluti'!$G25</f>
        <v>12.714742309228924</v>
      </c>
      <c r="E25" s="20">
        <f>'Valori assoluti'!E25*100/'Valori assoluti'!$G25</f>
        <v>5.183779464642429</v>
      </c>
      <c r="F25" s="20">
        <f>'Valori assoluti'!F25*100/'Valori assoluti'!$G25</f>
        <v>1.9077107471034758</v>
      </c>
      <c r="G25" s="21">
        <f t="shared" si="0"/>
        <v>100</v>
      </c>
    </row>
    <row r="26" spans="1:7" ht="12.75">
      <c r="A26" s="12" t="s">
        <v>24</v>
      </c>
      <c r="B26" s="20">
        <f>'Valori assoluti'!B26*100/'Valori assoluti'!$G26</f>
        <v>51.379816024530065</v>
      </c>
      <c r="C26" s="20">
        <f>'Valori assoluti'!C26*100/'Valori assoluti'!$G26</f>
        <v>35.06199173443541</v>
      </c>
      <c r="D26" s="20">
        <f>'Valori assoluti'!D26*100/'Valori assoluti'!$G26</f>
        <v>9.518730835888547</v>
      </c>
      <c r="E26" s="20">
        <f>'Valori assoluti'!E26*100/'Valori assoluti'!$G26</f>
        <v>2.719637381682442</v>
      </c>
      <c r="F26" s="20">
        <f>'Valori assoluti'!F26*100/'Valori assoluti'!$G26</f>
        <v>1.319824023463538</v>
      </c>
      <c r="G26" s="21">
        <f t="shared" si="0"/>
        <v>100</v>
      </c>
    </row>
    <row r="27" spans="1:7" ht="12.75">
      <c r="A27" s="12" t="s">
        <v>25</v>
      </c>
      <c r="B27" s="20">
        <f>'Valori assoluti'!B27*100/'Valori assoluti'!$G27</f>
        <v>57.96950796950797</v>
      </c>
      <c r="C27" s="20">
        <f>'Valori assoluti'!C27*100/'Valori assoluti'!$G27</f>
        <v>14.137214137214137</v>
      </c>
      <c r="D27" s="20">
        <f>'Valori assoluti'!D27*100/'Valori assoluti'!$G27</f>
        <v>8.905058905058905</v>
      </c>
      <c r="E27" s="20">
        <f>'Valori assoluti'!E27*100/'Valori assoluti'!$G27</f>
        <v>9.771309771309772</v>
      </c>
      <c r="F27" s="20">
        <f>'Valori assoluti'!F27*100/'Valori assoluti'!$G27</f>
        <v>9.216909216909217</v>
      </c>
      <c r="G27" s="21">
        <f t="shared" si="0"/>
        <v>100.00000000000001</v>
      </c>
    </row>
    <row r="28" spans="1:7" ht="12.75">
      <c r="A28" s="12" t="s">
        <v>26</v>
      </c>
      <c r="B28" s="20">
        <f>'Valori assoluti'!B28*100/'Valori assoluti'!$G28</f>
        <v>47.95969773299748</v>
      </c>
      <c r="C28" s="20">
        <f>'Valori assoluti'!C28*100/'Valori assoluti'!$G28</f>
        <v>25.08816120906801</v>
      </c>
      <c r="D28" s="20">
        <f>'Valori assoluti'!D28*100/'Valori assoluti'!$G28</f>
        <v>15.138539042821158</v>
      </c>
      <c r="E28" s="20">
        <f>'Valori assoluti'!E28*100/'Valori assoluti'!$G28</f>
        <v>8.18639798488665</v>
      </c>
      <c r="F28" s="20">
        <f>'Valori assoluti'!F28*100/'Valori assoluti'!$G28</f>
        <v>3.6272040302267</v>
      </c>
      <c r="G28" s="21">
        <f t="shared" si="0"/>
        <v>100</v>
      </c>
    </row>
    <row r="29" spans="1:7" ht="12.75">
      <c r="A29" s="12" t="s">
        <v>27</v>
      </c>
      <c r="B29" s="20">
        <f>'Valori assoluti'!B29*100/'Valori assoluti'!$G29</f>
        <v>58.99037649839608</v>
      </c>
      <c r="C29" s="20">
        <f>'Valori assoluti'!C29*100/'Valori assoluti'!$G29</f>
        <v>19.685969947661658</v>
      </c>
      <c r="D29" s="20">
        <f>'Valori assoluti'!D29*100/'Valori assoluti'!$G29</f>
        <v>12.831335471889245</v>
      </c>
      <c r="E29" s="20">
        <f>'Valori assoluti'!E29*100/'Valori assoluti'!$G29</f>
        <v>5.858517643086274</v>
      </c>
      <c r="F29" s="20">
        <f>'Valori assoluti'!F29*100/'Valori assoluti'!$G29</f>
        <v>2.6338004389667398</v>
      </c>
      <c r="G29" s="21">
        <f t="shared" si="0"/>
        <v>100</v>
      </c>
    </row>
    <row r="30" spans="1:7" ht="12.75">
      <c r="A30" s="12" t="s">
        <v>28</v>
      </c>
      <c r="B30" s="20">
        <f>'Valori assoluti'!B30*100/'Valori assoluti'!$G30</f>
        <v>58.76634260811264</v>
      </c>
      <c r="C30" s="20">
        <f>'Valori assoluti'!C30*100/'Valori assoluti'!$G30</f>
        <v>25.14247401944351</v>
      </c>
      <c r="D30" s="20">
        <f>'Valori assoluti'!D30*100/'Valori assoluti'!$G30</f>
        <v>9.21890714046262</v>
      </c>
      <c r="E30" s="20">
        <f>'Valori assoluti'!E30*100/'Valori assoluti'!$G30</f>
        <v>4.760308414347972</v>
      </c>
      <c r="F30" s="20">
        <f>'Valori assoluti'!F30*100/'Valori assoluti'!$G30</f>
        <v>2.1119678176332553</v>
      </c>
      <c r="G30" s="21">
        <f t="shared" si="0"/>
        <v>100</v>
      </c>
    </row>
    <row r="31" spans="1:7" ht="12.75">
      <c r="A31" s="12" t="s">
        <v>29</v>
      </c>
      <c r="B31" s="20">
        <f>'Valori assoluti'!B31*100/'Valori assoluti'!$G31</f>
        <v>56.93348365276212</v>
      </c>
      <c r="C31" s="20">
        <f>'Valori assoluti'!C31*100/'Valori assoluti'!$G31</f>
        <v>27.846674182638107</v>
      </c>
      <c r="D31" s="20">
        <f>'Valori assoluti'!D31*100/'Valori assoluti'!$G31</f>
        <v>8.455467869222097</v>
      </c>
      <c r="E31" s="20">
        <f>'Valori assoluti'!E31*100/'Valori assoluti'!$G31</f>
        <v>2.593010146561443</v>
      </c>
      <c r="F31" s="20">
        <f>'Valori assoluti'!F31*100/'Valori assoluti'!$G31</f>
        <v>4.1713641488162345</v>
      </c>
      <c r="G31" s="21">
        <f t="shared" si="0"/>
        <v>100</v>
      </c>
    </row>
    <row r="32" spans="1:7" ht="12.75">
      <c r="A32" s="12" t="s">
        <v>30</v>
      </c>
      <c r="B32" s="20">
        <f>'Valori assoluti'!B32*100/'Valori assoluti'!$G32</f>
        <v>60.22146507666099</v>
      </c>
      <c r="C32" s="20">
        <f>'Valori assoluti'!C32*100/'Valori assoluti'!$G32</f>
        <v>22.31686541737649</v>
      </c>
      <c r="D32" s="20">
        <f>'Valori assoluti'!D32*100/'Valori assoluti'!$G32</f>
        <v>4.131175468483816</v>
      </c>
      <c r="E32" s="20">
        <f>'Valori assoluti'!E32*100/'Valori assoluti'!$G32</f>
        <v>6.8568994889267465</v>
      </c>
      <c r="F32" s="20">
        <f>'Valori assoluti'!F32*100/'Valori assoluti'!$G32</f>
        <v>6.473594548551959</v>
      </c>
      <c r="G32" s="21">
        <f t="shared" si="0"/>
        <v>100</v>
      </c>
    </row>
    <row r="33" spans="1:7" ht="12.75">
      <c r="A33" s="12" t="s">
        <v>31</v>
      </c>
      <c r="B33" s="20">
        <f>'Valori assoluti'!B33*100/'Valori assoluti'!$G33</f>
        <v>43.947858472998135</v>
      </c>
      <c r="C33" s="20">
        <f>'Valori assoluti'!C33*100/'Valori assoluti'!$G33</f>
        <v>25.921787709497206</v>
      </c>
      <c r="D33" s="20">
        <f>'Valori assoluti'!D33*100/'Valori assoluti'!$G33</f>
        <v>18.13780260707635</v>
      </c>
      <c r="E33" s="20">
        <f>'Valori assoluti'!E33*100/'Valori assoluti'!$G33</f>
        <v>8.230912476722533</v>
      </c>
      <c r="F33" s="20">
        <f>'Valori assoluti'!F33*100/'Valori assoluti'!$G33</f>
        <v>3.7616387337057726</v>
      </c>
      <c r="G33" s="21">
        <f t="shared" si="0"/>
        <v>100</v>
      </c>
    </row>
    <row r="34" spans="1:7" ht="12.75">
      <c r="A34" s="12" t="s">
        <v>32</v>
      </c>
      <c r="B34" s="20">
        <f>'Valori assoluti'!B34*100/'Valori assoluti'!$G34</f>
        <v>58.0715059588299</v>
      </c>
      <c r="C34" s="20">
        <f>'Valori assoluti'!C34*100/'Valori assoluti'!$G34</f>
        <v>25.785482123510292</v>
      </c>
      <c r="D34" s="20">
        <f>'Valori assoluti'!D34*100/'Valori assoluti'!$G34</f>
        <v>3.791982665222102</v>
      </c>
      <c r="E34" s="20">
        <f>'Valori assoluti'!E34*100/'Valori assoluti'!$G34</f>
        <v>3.0335861321776814</v>
      </c>
      <c r="F34" s="20">
        <f>'Valori assoluti'!F34*100/'Valori assoluti'!$G34</f>
        <v>9.317443120260021</v>
      </c>
      <c r="G34" s="21">
        <f t="shared" si="0"/>
        <v>100</v>
      </c>
    </row>
    <row r="35" spans="1:7" ht="12.75">
      <c r="A35" s="12" t="s">
        <v>33</v>
      </c>
      <c r="B35" s="20">
        <f>'Valori assoluti'!B35*100/'Valori assoluti'!$G35</f>
        <v>50.32193158953722</v>
      </c>
      <c r="C35" s="20">
        <f>'Valori assoluti'!C35*100/'Valori assoluti'!$G35</f>
        <v>36.33802816901409</v>
      </c>
      <c r="D35" s="20">
        <f>'Valori assoluti'!D35*100/'Valori assoluti'!$G35</f>
        <v>9.25553319919517</v>
      </c>
      <c r="E35" s="20">
        <f>'Valori assoluti'!E35*100/'Valori assoluti'!$G35</f>
        <v>2.837022132796781</v>
      </c>
      <c r="F35" s="20">
        <f>'Valori assoluti'!F35*100/'Valori assoluti'!$G35</f>
        <v>1.2474849094567404</v>
      </c>
      <c r="G35" s="21">
        <f t="shared" si="0"/>
        <v>100</v>
      </c>
    </row>
    <row r="36" spans="1:7" ht="12.75">
      <c r="A36" s="12" t="s">
        <v>34</v>
      </c>
      <c r="B36" s="20">
        <f>'Valori assoluti'!B36*100/'Valori assoluti'!$G36</f>
        <v>37.687604224569206</v>
      </c>
      <c r="C36" s="20">
        <f>'Valori assoluti'!C36*100/'Valori assoluti'!$G36</f>
        <v>18.95497498610339</v>
      </c>
      <c r="D36" s="20">
        <f>'Valori assoluti'!D36*100/'Valori assoluti'!$G36</f>
        <v>17.620900500277934</v>
      </c>
      <c r="E36" s="20">
        <f>'Valori assoluti'!E36*100/'Valori assoluti'!$G36</f>
        <v>16.62034463590884</v>
      </c>
      <c r="F36" s="20">
        <f>'Valori assoluti'!F36*100/'Valori assoluti'!$G36</f>
        <v>9.116175653140633</v>
      </c>
      <c r="G36" s="21">
        <f t="shared" si="0"/>
        <v>99.99999999999999</v>
      </c>
    </row>
    <row r="37" spans="1:7" ht="12.75">
      <c r="A37" s="12" t="s">
        <v>35</v>
      </c>
      <c r="B37" s="20">
        <f>'Valori assoluti'!B37*100/'Valori assoluti'!$G37</f>
        <v>67.4758013448723</v>
      </c>
      <c r="C37" s="20">
        <f>'Valori assoluti'!C37*100/'Valori assoluti'!$G37</f>
        <v>18.357808400928747</v>
      </c>
      <c r="D37" s="20">
        <f>'Valori assoluti'!D37*100/'Valori assoluti'!$G37</f>
        <v>6.636914633778609</v>
      </c>
      <c r="E37" s="20">
        <f>'Valori assoluti'!E37*100/'Valori assoluti'!$G37</f>
        <v>4.737207128426258</v>
      </c>
      <c r="F37" s="20">
        <f>'Valori assoluti'!F37*100/'Valori assoluti'!$G37</f>
        <v>2.79226849199409</v>
      </c>
      <c r="G37" s="21">
        <f t="shared" si="0"/>
        <v>100</v>
      </c>
    </row>
    <row r="38" spans="1:7" ht="12.75">
      <c r="A38" s="12" t="s">
        <v>36</v>
      </c>
      <c r="B38" s="20">
        <f>'Valori assoluti'!B38*100/'Valori assoluti'!$G38</f>
        <v>60.18735362997658</v>
      </c>
      <c r="C38" s="20">
        <f>'Valori assoluti'!C38*100/'Valori assoluti'!$G38</f>
        <v>23.185011709601874</v>
      </c>
      <c r="D38" s="20">
        <f>'Valori assoluti'!D38*100/'Valori assoluti'!$G38</f>
        <v>7.494145199063232</v>
      </c>
      <c r="E38" s="20">
        <f>'Valori assoluti'!E38*100/'Valori assoluti'!$G38</f>
        <v>1.990632318501171</v>
      </c>
      <c r="F38" s="20">
        <f>'Valori assoluti'!F38*100/'Valori assoluti'!$G38</f>
        <v>7.142857142857143</v>
      </c>
      <c r="G38" s="21">
        <f t="shared" si="0"/>
        <v>99.99999999999999</v>
      </c>
    </row>
    <row r="39" spans="1:7" ht="12.75">
      <c r="A39" s="12" t="s">
        <v>37</v>
      </c>
      <c r="B39" s="20">
        <f>'Valori assoluti'!B39*100/'Valori assoluti'!$G39</f>
        <v>39.90220048899756</v>
      </c>
      <c r="C39" s="20">
        <f>'Valori assoluti'!C39*100/'Valori assoluti'!$G39</f>
        <v>22.982885085574573</v>
      </c>
      <c r="D39" s="20">
        <f>'Valori assoluti'!D39*100/'Valori assoluti'!$G39</f>
        <v>15.11002444987775</v>
      </c>
      <c r="E39" s="20">
        <f>'Valori assoluti'!E39*100/'Valori assoluti'!$G39</f>
        <v>12.76283618581907</v>
      </c>
      <c r="F39" s="20">
        <f>'Valori assoluti'!F39*100/'Valori assoluti'!$G39</f>
        <v>9.24205378973105</v>
      </c>
      <c r="G39" s="21">
        <f t="shared" si="0"/>
        <v>100</v>
      </c>
    </row>
    <row r="40" spans="1:7" ht="12.75">
      <c r="A40" s="12" t="s">
        <v>38</v>
      </c>
      <c r="B40" s="20">
        <f>'Valori assoluti'!B40*100/'Valori assoluti'!$G40</f>
        <v>47.95776604612392</v>
      </c>
      <c r="C40" s="20">
        <f>'Valori assoluti'!C40*100/'Valori assoluti'!$G40</f>
        <v>27.36871353153654</v>
      </c>
      <c r="D40" s="20">
        <f>'Valori assoluti'!D40*100/'Valori assoluti'!$G40</f>
        <v>17.171436510141707</v>
      </c>
      <c r="E40" s="20">
        <f>'Valori assoluti'!E40*100/'Valori assoluti'!$G40</f>
        <v>5.5570991942206165</v>
      </c>
      <c r="F40" s="20">
        <f>'Valori assoluti'!F40*100/'Valori assoluti'!$G40</f>
        <v>1.944984717977216</v>
      </c>
      <c r="G40" s="21">
        <f t="shared" si="0"/>
        <v>100</v>
      </c>
    </row>
    <row r="41" spans="1:7" ht="12.75">
      <c r="A41" s="12" t="s">
        <v>39</v>
      </c>
      <c r="B41" s="20">
        <f>'Valori assoluti'!B41*100/'Valori assoluti'!$G41</f>
        <v>41.02248229134586</v>
      </c>
      <c r="C41" s="20">
        <f>'Valori assoluti'!C41*100/'Valori assoluti'!$G41</f>
        <v>25.623652602402217</v>
      </c>
      <c r="D41" s="20">
        <f>'Valori assoluti'!D41*100/'Valori assoluti'!$G41</f>
        <v>20.60363412380659</v>
      </c>
      <c r="E41" s="20">
        <f>'Valori assoluti'!E41*100/'Valori assoluti'!$G41</f>
        <v>8.93132121958731</v>
      </c>
      <c r="F41" s="20">
        <f>'Valori assoluti'!F41*100/'Valori assoluti'!$G41</f>
        <v>3.8189097628580226</v>
      </c>
      <c r="G41" s="21">
        <f t="shared" si="0"/>
        <v>100</v>
      </c>
    </row>
    <row r="42" spans="1:7" ht="12.75">
      <c r="A42" s="12" t="s">
        <v>40</v>
      </c>
      <c r="B42" s="20">
        <f>'Valori assoluti'!B42*100/'Valori assoluti'!$G42</f>
        <v>50.76352219209362</v>
      </c>
      <c r="C42" s="20">
        <f>'Valori assoluti'!C42*100/'Valori assoluti'!$G42</f>
        <v>26.973026973026972</v>
      </c>
      <c r="D42" s="20">
        <f>'Valori assoluti'!D42*100/'Valori assoluti'!$G42</f>
        <v>13.700585129156558</v>
      </c>
      <c r="E42" s="20">
        <f>'Valori assoluti'!E42*100/'Valori assoluti'!$G42</f>
        <v>6.065363208220351</v>
      </c>
      <c r="F42" s="20">
        <f>'Valori assoluti'!F42*100/'Valori assoluti'!$G42</f>
        <v>2.4975024975024973</v>
      </c>
      <c r="G42" s="21">
        <f t="shared" si="0"/>
        <v>99.99999999999999</v>
      </c>
    </row>
    <row r="43" spans="1:7" ht="12.75">
      <c r="A43" s="12" t="s">
        <v>41</v>
      </c>
      <c r="B43" s="20">
        <f>'Valori assoluti'!B43*100/'Valori assoluti'!$G43</f>
        <v>50.40953090096798</v>
      </c>
      <c r="C43" s="20">
        <f>'Valori assoluti'!C43*100/'Valori assoluti'!$G43</f>
        <v>30.106726234797716</v>
      </c>
      <c r="D43" s="20">
        <f>'Valori assoluti'!D43*100/'Valori assoluti'!$G43</f>
        <v>13.700670141474312</v>
      </c>
      <c r="E43" s="20">
        <f>'Valori assoluti'!E43*100/'Valori assoluti'!$G43</f>
        <v>4.070488955075701</v>
      </c>
      <c r="F43" s="20">
        <f>'Valori assoluti'!F43*100/'Valori assoluti'!$G43</f>
        <v>1.712583767684289</v>
      </c>
      <c r="G43" s="21">
        <f t="shared" si="0"/>
        <v>100.00000000000001</v>
      </c>
    </row>
    <row r="44" spans="1:7" ht="12.75">
      <c r="A44" s="12" t="s">
        <v>42</v>
      </c>
      <c r="B44" s="20">
        <f>'Valori assoluti'!B44*100/'Valori assoluti'!$G44</f>
        <v>55.46511627906977</v>
      </c>
      <c r="C44" s="20">
        <f>'Valori assoluti'!C44*100/'Valori assoluti'!$G44</f>
        <v>21.787790697674417</v>
      </c>
      <c r="D44" s="20">
        <f>'Valori assoluti'!D44*100/'Valori assoluti'!$G44</f>
        <v>13.19767441860465</v>
      </c>
      <c r="E44" s="20">
        <f>'Valori assoluti'!E44*100/'Valori assoluti'!$G44</f>
        <v>6.380813953488372</v>
      </c>
      <c r="F44" s="20">
        <f>'Valori assoluti'!F44*100/'Valori assoluti'!$G44</f>
        <v>3.1686046511627906</v>
      </c>
      <c r="G44" s="21">
        <f t="shared" si="0"/>
        <v>100</v>
      </c>
    </row>
    <row r="45" spans="1:7" ht="12.75">
      <c r="A45" s="12" t="s">
        <v>43</v>
      </c>
      <c r="B45" s="20">
        <f>'Valori assoluti'!B45*100/'Valori assoluti'!$G45</f>
        <v>57.2463768115942</v>
      </c>
      <c r="C45" s="20">
        <f>'Valori assoluti'!C45*100/'Valori assoluti'!$G45</f>
        <v>9.420289855072463</v>
      </c>
      <c r="D45" s="20">
        <f>'Valori assoluti'!D45*100/'Valori assoluti'!$G45</f>
        <v>8.635265700483092</v>
      </c>
      <c r="E45" s="20">
        <f>'Valori assoluti'!E45*100/'Valori assoluti'!$G45</f>
        <v>10.326086956521738</v>
      </c>
      <c r="F45" s="20">
        <f>'Valori assoluti'!F45*100/'Valori assoluti'!$G45</f>
        <v>14.371980676328503</v>
      </c>
      <c r="G45" s="21">
        <f t="shared" si="0"/>
        <v>100</v>
      </c>
    </row>
    <row r="46" spans="1:7" ht="12.75">
      <c r="A46" s="12" t="s">
        <v>44</v>
      </c>
      <c r="B46" s="20">
        <f>'Valori assoluti'!B46*100/'Valori assoluti'!$G46</f>
        <v>29.13907284768212</v>
      </c>
      <c r="C46" s="20">
        <f>'Valori assoluti'!C46*100/'Valori assoluti'!$G46</f>
        <v>31.19941133186166</v>
      </c>
      <c r="D46" s="20">
        <f>'Valori assoluti'!D46*100/'Valori assoluti'!$G46</f>
        <v>23.436350257542312</v>
      </c>
      <c r="E46" s="20">
        <f>'Valori assoluti'!E46*100/'Valori assoluti'!$G46</f>
        <v>11.957321559970566</v>
      </c>
      <c r="F46" s="20">
        <f>'Valori assoluti'!F46*100/'Valori assoluti'!$G46</f>
        <v>4.267844002943341</v>
      </c>
      <c r="G46" s="21">
        <f t="shared" si="0"/>
        <v>100</v>
      </c>
    </row>
    <row r="47" spans="1:7" ht="12.75">
      <c r="A47" s="12" t="s">
        <v>45</v>
      </c>
      <c r="B47" s="20">
        <f>'Valori assoluti'!B47*100/'Valori assoluti'!$G47</f>
        <v>32.50901597114889</v>
      </c>
      <c r="C47" s="20">
        <f>'Valori assoluti'!C47*100/'Valori assoluti'!$G47</f>
        <v>39.3783273226859</v>
      </c>
      <c r="D47" s="20">
        <f>'Valori assoluti'!D47*100/'Valori assoluti'!$G47</f>
        <v>18.633007041044134</v>
      </c>
      <c r="E47" s="20">
        <f>'Valori assoluti'!E47*100/'Valori assoluti'!$G47</f>
        <v>6.903657908294694</v>
      </c>
      <c r="F47" s="20">
        <f>'Valori assoluti'!F47*100/'Valori assoluti'!$G47</f>
        <v>2.575991756826378</v>
      </c>
      <c r="G47" s="21">
        <f t="shared" si="0"/>
        <v>100</v>
      </c>
    </row>
    <row r="48" spans="1:7" ht="12.75">
      <c r="A48" s="12" t="s">
        <v>46</v>
      </c>
      <c r="B48" s="20">
        <f>'Valori assoluti'!B48*100/'Valori assoluti'!$G48</f>
        <v>54.464285714285715</v>
      </c>
      <c r="C48" s="20">
        <f>'Valori assoluti'!C48*100/'Valori assoluti'!$G48</f>
        <v>21.598639455782312</v>
      </c>
      <c r="D48" s="20">
        <f>'Valori assoluti'!D48*100/'Valori assoluti'!$G48</f>
        <v>11.904761904761905</v>
      </c>
      <c r="E48" s="20">
        <f>'Valori assoluti'!E48*100/'Valori assoluti'!$G48</f>
        <v>7.270408163265306</v>
      </c>
      <c r="F48" s="20">
        <f>'Valori assoluti'!F48*100/'Valori assoluti'!$G48</f>
        <v>4.761904761904762</v>
      </c>
      <c r="G48" s="21">
        <f t="shared" si="0"/>
        <v>100</v>
      </c>
    </row>
    <row r="49" spans="1:7" ht="12.75">
      <c r="A49" s="12" t="s">
        <v>47</v>
      </c>
      <c r="B49" s="20">
        <f>'Valori assoluti'!B49*100/'Valori assoluti'!$G49</f>
        <v>38.11349693251534</v>
      </c>
      <c r="C49" s="20">
        <f>'Valori assoluti'!C49*100/'Valori assoluti'!$G49</f>
        <v>23.696319018404907</v>
      </c>
      <c r="D49" s="20">
        <f>'Valori assoluti'!D49*100/'Valori assoluti'!$G49</f>
        <v>20.59049079754601</v>
      </c>
      <c r="E49" s="20">
        <f>'Valori assoluti'!E49*100/'Valori assoluti'!$G49</f>
        <v>11.464723926380367</v>
      </c>
      <c r="F49" s="20">
        <f>'Valori assoluti'!F49*100/'Valori assoluti'!$G49</f>
        <v>6.134969325153374</v>
      </c>
      <c r="G49" s="21">
        <f t="shared" si="0"/>
        <v>100</v>
      </c>
    </row>
    <row r="50" spans="1:7" ht="12.75">
      <c r="A50" s="12" t="s">
        <v>48</v>
      </c>
      <c r="B50" s="20">
        <f>'Valori assoluti'!B50*100/'Valori assoluti'!$G50</f>
        <v>65.82867783985103</v>
      </c>
      <c r="C50" s="20">
        <f>'Valori assoluti'!C50*100/'Valori assoluti'!$G50</f>
        <v>24.162011173184357</v>
      </c>
      <c r="D50" s="20">
        <f>'Valori assoluti'!D50*100/'Valori assoluti'!$G50</f>
        <v>5.074487895716946</v>
      </c>
      <c r="E50" s="20">
        <f>'Valori assoluti'!E50*100/'Valori assoluti'!$G50</f>
        <v>2.653631284916201</v>
      </c>
      <c r="F50" s="20">
        <f>'Valori assoluti'!F50*100/'Valori assoluti'!$G50</f>
        <v>2.281191806331471</v>
      </c>
      <c r="G50" s="21">
        <f t="shared" si="0"/>
        <v>100</v>
      </c>
    </row>
    <row r="51" spans="1:7" ht="12.75">
      <c r="A51" s="12" t="s">
        <v>49</v>
      </c>
      <c r="B51" s="20">
        <f>'Valori assoluti'!B51*100/'Valori assoluti'!$G51</f>
        <v>48.777078965758214</v>
      </c>
      <c r="C51" s="20">
        <f>'Valori assoluti'!C51*100/'Valori assoluti'!$G51</f>
        <v>29.577218728162123</v>
      </c>
      <c r="D51" s="20">
        <f>'Valori assoluti'!D51*100/'Valori assoluti'!$G51</f>
        <v>14.150943396226415</v>
      </c>
      <c r="E51" s="20">
        <f>'Valori assoluti'!E51*100/'Valori assoluti'!$G51</f>
        <v>6.114605171208945</v>
      </c>
      <c r="F51" s="20">
        <f>'Valori assoluti'!F51*100/'Valori assoluti'!$G51</f>
        <v>1.3801537386443046</v>
      </c>
      <c r="G51" s="21">
        <f t="shared" si="0"/>
        <v>100</v>
      </c>
    </row>
    <row r="52" spans="1:7" ht="12.75">
      <c r="A52" s="12" t="s">
        <v>50</v>
      </c>
      <c r="B52" s="20">
        <f>'Valori assoluti'!B52*100/'Valori assoluti'!$G52</f>
        <v>45.37902388369678</v>
      </c>
      <c r="C52" s="20">
        <f>'Valori assoluti'!C52*100/'Valori assoluti'!$G52</f>
        <v>26.56051690319603</v>
      </c>
      <c r="D52" s="20">
        <f>'Valori assoluti'!D52*100/'Valori assoluti'!$G52</f>
        <v>18.59928464289835</v>
      </c>
      <c r="E52" s="20">
        <f>'Valori assoluti'!E52*100/'Valori assoluti'!$G52</f>
        <v>7.0728048921195334</v>
      </c>
      <c r="F52" s="20">
        <f>'Valori assoluti'!F52*100/'Valori assoluti'!$G52</f>
        <v>2.3883696780893042</v>
      </c>
      <c r="G52" s="21">
        <f t="shared" si="0"/>
        <v>100.00000000000001</v>
      </c>
    </row>
    <row r="53" spans="1:7" ht="12.75">
      <c r="A53" s="12" t="s">
        <v>51</v>
      </c>
      <c r="B53" s="20">
        <f>'Valori assoluti'!B53*100/'Valori assoluti'!$G53</f>
        <v>66.37478108581436</v>
      </c>
      <c r="C53" s="20">
        <f>'Valori assoluti'!C53*100/'Valori assoluti'!$G53</f>
        <v>17.921774664331583</v>
      </c>
      <c r="D53" s="20">
        <f>'Valori assoluti'!D53*100/'Valori assoluti'!$G53</f>
        <v>7.7641564506713365</v>
      </c>
      <c r="E53" s="20">
        <f>'Valori assoluti'!E53*100/'Valori assoluti'!$G53</f>
        <v>5.078809106830122</v>
      </c>
      <c r="F53" s="20">
        <f>'Valori assoluti'!F53*100/'Valori assoluti'!$G53</f>
        <v>2.860478692352598</v>
      </c>
      <c r="G53" s="21">
        <f t="shared" si="0"/>
        <v>100</v>
      </c>
    </row>
    <row r="54" spans="1:7" ht="12.75">
      <c r="A54" s="12" t="s">
        <v>52</v>
      </c>
      <c r="B54" s="20">
        <f>'Valori assoluti'!B54*100/'Valori assoluti'!$G54</f>
        <v>67.47895436420026</v>
      </c>
      <c r="C54" s="20">
        <f>'Valori assoluti'!C54*100/'Valori assoluti'!$G54</f>
        <v>16.127603012848915</v>
      </c>
      <c r="D54" s="20">
        <f>'Valori assoluti'!D54*100/'Valori assoluti'!$G54</f>
        <v>2.5697828976517503</v>
      </c>
      <c r="E54" s="20">
        <f>'Valori assoluti'!E54*100/'Valori assoluti'!$G54</f>
        <v>2.4811696942844486</v>
      </c>
      <c r="F54" s="20">
        <f>'Valori assoluti'!F54*100/'Valori assoluti'!$G54</f>
        <v>11.342490031014622</v>
      </c>
      <c r="G54" s="21">
        <f t="shared" si="0"/>
        <v>99.99999999999999</v>
      </c>
    </row>
    <row r="55" spans="1:7" ht="12.75">
      <c r="A55" s="12" t="s">
        <v>53</v>
      </c>
      <c r="B55" s="20">
        <f>'Valori assoluti'!B55*100/'Valori assoluti'!$G55</f>
        <v>49.83050847457627</v>
      </c>
      <c r="C55" s="20">
        <f>'Valori assoluti'!C55*100/'Valori assoluti'!$G55</f>
        <v>32.344632768361585</v>
      </c>
      <c r="D55" s="20">
        <f>'Valori assoluti'!D55*100/'Valori assoluti'!$G55</f>
        <v>10.932203389830509</v>
      </c>
      <c r="E55" s="20">
        <f>'Valori assoluti'!E55*100/'Valori assoluti'!$G55</f>
        <v>5</v>
      </c>
      <c r="F55" s="20">
        <f>'Valori assoluti'!F55*100/'Valori assoluti'!$G55</f>
        <v>1.8926553672316384</v>
      </c>
      <c r="G55" s="21">
        <f t="shared" si="0"/>
        <v>100</v>
      </c>
    </row>
    <row r="56" spans="1:7" ht="12.75">
      <c r="A56" s="12" t="s">
        <v>54</v>
      </c>
      <c r="B56" s="20">
        <f>'Valori assoluti'!B56*100/'Valori assoluti'!$G56</f>
        <v>43.93939393939394</v>
      </c>
      <c r="C56" s="20">
        <f>'Valori assoluti'!C56*100/'Valori assoluti'!$G56</f>
        <v>18.181818181818183</v>
      </c>
      <c r="D56" s="20">
        <f>'Valori assoluti'!D56*100/'Valori assoluti'!$G56</f>
        <v>13.636363636363637</v>
      </c>
      <c r="E56" s="20">
        <f>'Valori assoluti'!E56*100/'Valori assoluti'!$G56</f>
        <v>14.343434343434344</v>
      </c>
      <c r="F56" s="20">
        <f>'Valori assoluti'!F56*100/'Valori assoluti'!$G56</f>
        <v>9.8989898989899</v>
      </c>
      <c r="G56" s="21">
        <f t="shared" si="0"/>
        <v>100</v>
      </c>
    </row>
    <row r="57" spans="1:7" ht="12.75">
      <c r="A57" s="12" t="s">
        <v>55</v>
      </c>
      <c r="B57" s="20">
        <f>'Valori assoluti'!B57*100/'Valori assoluti'!$G57</f>
        <v>51.74698795180723</v>
      </c>
      <c r="C57" s="20">
        <f>'Valori assoluti'!C57*100/'Valori assoluti'!$G57</f>
        <v>27.259036144578314</v>
      </c>
      <c r="D57" s="20">
        <f>'Valori assoluti'!D57*100/'Valori assoluti'!$G57</f>
        <v>14.006024096385541</v>
      </c>
      <c r="E57" s="20">
        <f>'Valori assoluti'!E57*100/'Valori assoluti'!$G57</f>
        <v>4.969879518072289</v>
      </c>
      <c r="F57" s="20">
        <f>'Valori assoluti'!F57*100/'Valori assoluti'!$G57</f>
        <v>2.0180722891566263</v>
      </c>
      <c r="G57" s="21">
        <f t="shared" si="0"/>
        <v>100</v>
      </c>
    </row>
    <row r="58" spans="1:7" ht="12.75">
      <c r="A58" s="12" t="s">
        <v>56</v>
      </c>
      <c r="B58" s="20">
        <f>'Valori assoluti'!B58*100/'Valori assoluti'!$G58</f>
        <v>59.2183795274303</v>
      </c>
      <c r="C58" s="20">
        <f>'Valori assoluti'!C58*100/'Valori assoluti'!$G58</f>
        <v>23.522197694383124</v>
      </c>
      <c r="D58" s="20">
        <f>'Valori assoluti'!D58*100/'Valori assoluti'!$G58</f>
        <v>10.89036055923473</v>
      </c>
      <c r="E58" s="20">
        <f>'Valori assoluti'!E58*100/'Valori assoluti'!$G58</f>
        <v>4.684817267598724</v>
      </c>
      <c r="F58" s="20">
        <f>'Valori assoluti'!F58*100/'Valori assoluti'!$G58</f>
        <v>1.684244951353119</v>
      </c>
      <c r="G58" s="21">
        <f t="shared" si="0"/>
        <v>100</v>
      </c>
    </row>
    <row r="59" spans="1:7" ht="12.75">
      <c r="A59" s="12" t="s">
        <v>57</v>
      </c>
      <c r="B59" s="20">
        <f>'Valori assoluti'!B59*100/'Valori assoluti'!$G59</f>
        <v>45.62601406165495</v>
      </c>
      <c r="C59" s="20">
        <f>'Valori assoluti'!C59*100/'Valori assoluti'!$G59</f>
        <v>37.05381287182261</v>
      </c>
      <c r="D59" s="20">
        <f>'Valori assoluti'!D59*100/'Valori assoluti'!$G59</f>
        <v>12.452677122769064</v>
      </c>
      <c r="E59" s="20">
        <f>'Valori assoluti'!E59*100/'Valori assoluti'!$G59</f>
        <v>3.555976203353164</v>
      </c>
      <c r="F59" s="20">
        <f>'Valori assoluti'!F59*100/'Valori assoluti'!$G59</f>
        <v>1.3115197404002163</v>
      </c>
      <c r="G59" s="21">
        <f t="shared" si="0"/>
        <v>100</v>
      </c>
    </row>
    <row r="60" spans="1:7" ht="12.75">
      <c r="A60" s="12" t="s">
        <v>58</v>
      </c>
      <c r="B60" s="20">
        <f>'Valori assoluti'!B60*100/'Valori assoluti'!$G60</f>
        <v>46.02987421383648</v>
      </c>
      <c r="C60" s="20">
        <f>'Valori assoluti'!C60*100/'Valori assoluti'!$G60</f>
        <v>29.736635220125788</v>
      </c>
      <c r="D60" s="20">
        <f>'Valori assoluti'!D60*100/'Valori assoluti'!$G60</f>
        <v>16.05738993710692</v>
      </c>
      <c r="E60" s="20">
        <f>'Valori assoluti'!E60*100/'Valori assoluti'!$G60</f>
        <v>5.640723270440252</v>
      </c>
      <c r="F60" s="20">
        <f>'Valori assoluti'!F60*100/'Valori assoluti'!$G60</f>
        <v>2.535377358490566</v>
      </c>
      <c r="G60" s="21">
        <f t="shared" si="0"/>
        <v>100</v>
      </c>
    </row>
    <row r="61" spans="1:7" ht="12.75">
      <c r="A61" s="12" t="s">
        <v>59</v>
      </c>
      <c r="B61" s="20">
        <f>'Valori assoluti'!B61*100/'Valori assoluti'!$G61</f>
        <v>57.912772585669785</v>
      </c>
      <c r="C61" s="20">
        <f>'Valori assoluti'!C61*100/'Valori assoluti'!$G61</f>
        <v>21.931464174454828</v>
      </c>
      <c r="D61" s="20">
        <f>'Valori assoluti'!D61*100/'Valori assoluti'!$G61</f>
        <v>11.713395638629283</v>
      </c>
      <c r="E61" s="20">
        <f>'Valori assoluti'!E61*100/'Valori assoluti'!$G61</f>
        <v>5.358255451713395</v>
      </c>
      <c r="F61" s="20">
        <f>'Valori assoluti'!F61*100/'Valori assoluti'!$G61</f>
        <v>3.0841121495327104</v>
      </c>
      <c r="G61" s="21">
        <f t="shared" si="0"/>
        <v>100</v>
      </c>
    </row>
    <row r="62" spans="1:7" ht="12.75">
      <c r="A62" s="12" t="s">
        <v>60</v>
      </c>
      <c r="B62" s="20">
        <f>'Valori assoluti'!B62*100/'Valori assoluti'!$G62</f>
        <v>45.99767981438515</v>
      </c>
      <c r="C62" s="20">
        <f>'Valori assoluti'!C62*100/'Valori assoluti'!$G62</f>
        <v>28.77030162412993</v>
      </c>
      <c r="D62" s="20">
        <f>'Valori assoluti'!D62*100/'Valori assoluti'!$G62</f>
        <v>17.038863109048723</v>
      </c>
      <c r="E62" s="20">
        <f>'Valori assoluti'!E62*100/'Valori assoluti'!$G62</f>
        <v>6.0324825986078885</v>
      </c>
      <c r="F62" s="20">
        <f>'Valori assoluti'!F62*100/'Valori assoluti'!$G62</f>
        <v>2.160672853828306</v>
      </c>
      <c r="G62" s="21">
        <f t="shared" si="0"/>
        <v>99.99999999999999</v>
      </c>
    </row>
    <row r="63" spans="1:7" ht="12.75">
      <c r="A63" s="12" t="s">
        <v>61</v>
      </c>
      <c r="B63" s="20">
        <f>'Valori assoluti'!B63*100/'Valori assoluti'!$G63</f>
        <v>33.45829428303655</v>
      </c>
      <c r="C63" s="20">
        <f>'Valori assoluti'!C63*100/'Valori assoluti'!$G63</f>
        <v>27.17900656044986</v>
      </c>
      <c r="D63" s="20">
        <f>'Valori assoluti'!D63*100/'Valori assoluti'!$G63</f>
        <v>15.932521087160262</v>
      </c>
      <c r="E63" s="20">
        <f>'Valori assoluti'!E63*100/'Valori assoluti'!$G63</f>
        <v>12.46485473289597</v>
      </c>
      <c r="F63" s="20">
        <f>'Valori assoluti'!F63*100/'Valori assoluti'!$G63</f>
        <v>10.965323336457358</v>
      </c>
      <c r="G63" s="21">
        <f t="shared" si="0"/>
        <v>100.00000000000001</v>
      </c>
    </row>
    <row r="64" spans="1:7" ht="12.75">
      <c r="A64" s="12" t="s">
        <v>62</v>
      </c>
      <c r="B64" s="20">
        <f>'Valori assoluti'!B64*100/'Valori assoluti'!$G64</f>
        <v>51.64494103041589</v>
      </c>
      <c r="C64" s="20">
        <f>'Valori assoluti'!C64*100/'Valori assoluti'!$G64</f>
        <v>16.26319056486654</v>
      </c>
      <c r="D64" s="20">
        <f>'Valori assoluti'!D64*100/'Valori assoluti'!$G64</f>
        <v>11.235257603972688</v>
      </c>
      <c r="E64" s="20">
        <f>'Valori assoluti'!E64*100/'Valori assoluti'!$G64</f>
        <v>10.614525139664805</v>
      </c>
      <c r="F64" s="20">
        <f>'Valori assoluti'!F64*100/'Valori assoluti'!$G64</f>
        <v>10.242085661080074</v>
      </c>
      <c r="G64" s="21">
        <f t="shared" si="0"/>
        <v>100</v>
      </c>
    </row>
    <row r="65" spans="1:7" ht="12.75">
      <c r="A65" s="12" t="s">
        <v>63</v>
      </c>
      <c r="B65" s="20">
        <f>'Valori assoluti'!B65*100/'Valori assoluti'!$G65</f>
        <v>55.198942180550546</v>
      </c>
      <c r="C65" s="20">
        <f>'Valori assoluti'!C65*100/'Valori assoluti'!$G65</f>
        <v>29.23428296670273</v>
      </c>
      <c r="D65" s="20">
        <f>'Valori assoluti'!D65*100/'Valori assoluti'!$G65</f>
        <v>10.674359899026324</v>
      </c>
      <c r="E65" s="20">
        <f>'Valori assoluti'!E65*100/'Valori assoluti'!$G65</f>
        <v>3.654285370837841</v>
      </c>
      <c r="F65" s="20">
        <f>'Valori assoluti'!F65*100/'Valori assoluti'!$G65</f>
        <v>1.238129582882558</v>
      </c>
      <c r="G65" s="21">
        <f t="shared" si="0"/>
        <v>100</v>
      </c>
    </row>
    <row r="66" spans="1:7" ht="12.75">
      <c r="A66" s="17" t="s">
        <v>3</v>
      </c>
      <c r="B66" s="22">
        <f>'Valori assoluti'!B66*100/'Valori assoluti'!$G66</f>
        <v>50.93637444332074</v>
      </c>
      <c r="C66" s="22">
        <f>'Valori assoluti'!C66*100/'Valori assoluti'!$G66</f>
        <v>31.069800039034085</v>
      </c>
      <c r="D66" s="22">
        <f>'Valori assoluti'!D66*100/'Valori assoluti'!$G66</f>
        <v>10.979445006298683</v>
      </c>
      <c r="E66" s="22">
        <f>'Valori assoluti'!E66*100/'Valori assoluti'!$G66</f>
        <v>4.518416990472135</v>
      </c>
      <c r="F66" s="22">
        <f>'Valori assoluti'!F66*100/'Valori assoluti'!$G66</f>
        <v>2.4959635208743634</v>
      </c>
      <c r="G66" s="23">
        <f t="shared" si="0"/>
        <v>100</v>
      </c>
    </row>
  </sheetData>
  <mergeCells count="2">
    <mergeCell ref="A3:G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2005-11-18T10:32:09Z</cp:lastPrinted>
  <dcterms:created xsi:type="dcterms:W3CDTF">2005-11-18T10:32:05Z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