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5480" windowHeight="6015" activeTab="0"/>
  </bookViews>
  <sheets>
    <sheet name="Valori assoluti" sheetId="1" r:id="rId1"/>
    <sheet name="Percentuali" sheetId="2" r:id="rId2"/>
  </sheets>
  <definedNames>
    <definedName name="IDX2" localSheetId="1">'Percentuali'!$A$1:$A$1</definedName>
    <definedName name="IDX2" localSheetId="0">'Valori assoluti'!$A$1:$A$1</definedName>
    <definedName name="TABLE" localSheetId="1">'Percentuali'!$A$2:$G$3</definedName>
    <definedName name="TABLE" localSheetId="0">'Valori assoluti'!$A$2:$G$3</definedName>
    <definedName name="TABLE_2" localSheetId="1">'Percentuali'!$A$5:$G$66</definedName>
    <definedName name="TABLE_2" localSheetId="0">'Valori assoluti'!$A$5:$G$66</definedName>
    <definedName name="TABLE_3" localSheetId="1">'Percentuali'!$A$5:$G$66</definedName>
    <definedName name="TABLE_3" localSheetId="0">'Valori assoluti'!$A$5:$G$66</definedName>
  </definedNames>
  <calcPr fullCalcOnLoad="1"/>
</workbook>
</file>

<file path=xl/sharedStrings.xml><?xml version="1.0" encoding="utf-8"?>
<sst xmlns="http://schemas.openxmlformats.org/spreadsheetml/2006/main" count="144" uniqueCount="72">
  <si>
    <t xml:space="preserve"> </t>
  </si>
  <si>
    <t>Per lavoro</t>
  </si>
  <si>
    <t>Comune di origine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</si>
  <si>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</si>
  <si>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</si>
  <si>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</si>
  <si>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</si>
  <si>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</si>
  <si>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</si>
  <si>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</si>
  <si>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</si>
  <si>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</si>
  <si>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</si>
  <si>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</si>
  <si>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</si>
  <si>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</si>
  <si>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</si>
  <si>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</si>
  <si>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</si>
  <si>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</si>
  <si>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</si>
  <si>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</si>
  <si>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</si>
  <si>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</si>
  <si>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</si>
  <si>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</si>
  <si>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</si>
  <si>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</si>
  <si>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</si>
  <si>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</si>
  <si>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</si>
  <si>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</si>
  <si>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</si>
  <si>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</si>
  <si>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</si>
  <si>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</si>
  <si>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</si>
  <si>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</si>
  <si>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</si>
  <si>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</si>
  <si>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</si>
  <si>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</si>
  <si>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</si>
  <si>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</si>
  <si>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</si>
  <si>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</si>
  <si>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</si>
  <si>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</si>
  <si>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</si>
  <si>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</si>
  <si>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</si>
  <si>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</si>
  <si>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</si>
  <si>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</si>
  <si>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</si>
  <si>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</si>
  <si>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</si>
  <si>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</si>
  <si>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</si>
  <si>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</si>
  <si>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</si>
  <si>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</si>
  <si>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</si>
  <si>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</si>
  <si>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Valori assoluti</t>
  </si>
  <si>
    <t>Spostamenti pendolari dei residenti nella provincia di Bologna per comune di origine e tempo impiegato</t>
  </si>
  <si>
    <t>Fino a 
15 minuti</t>
  </si>
  <si>
    <t>Da 16 a 
30 minuti</t>
  </si>
  <si>
    <t>Da 31 a 
45 minuti</t>
  </si>
  <si>
    <t>Da 46 a 
60 minuti</t>
  </si>
  <si>
    <t>Oltre 
60 minuti</t>
  </si>
  <si>
    <t>Percentuali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</si>
</sst>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" fillId="0" borderId="3" xfId="0" applyFont="1" applyFill="1" applyBorder="1" applyAlignment="1">
      <alignment horizontal="left" vertical="top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workbookViewId="0" topLeftCell="A1">
      <selection activeCell="J23" sqref="J23"/>
    </sheetView>
  </sheetViews>
  <sheetFormatPr defaultColWidth="9.140625" defaultRowHeight="12.75"/>
  <cols>
    <col min="1" max="1" width="27.8515625" style="11" bestFit="1" customWidth="1"/>
    <col min="2" max="10" width="11.7109375" style="11" customWidth="1"/>
    <col min="11" max="12" width="9.140625" style="11" customWidth="1"/>
    <col min="13" max="13" width="3.421875" style="11" customWidth="1"/>
    <col min="14" max="16384" width="9.140625" style="11" customWidth="1"/>
  </cols>
  <sheetData>
    <row r="1" s="2" customFormat="1" ht="12.75">
      <c r="A1" s="1" t="s">
        <v>0</v>
      </c>
    </row>
    <row r="2" spans="1:10" s="4" customFormat="1" ht="15" customHeight="1">
      <c r="A2" s="24" t="s">
        <v>65</v>
      </c>
      <c r="B2" s="26"/>
      <c r="C2" s="26"/>
      <c r="D2" s="26"/>
      <c r="E2" s="26"/>
      <c r="F2" s="26"/>
      <c r="G2" s="26"/>
      <c r="H2" s="26"/>
      <c r="I2" s="26"/>
      <c r="J2" s="26"/>
    </row>
    <row r="3" spans="1:7" s="4" customFormat="1" ht="15" customHeight="1">
      <c r="A3" s="24" t="s">
        <v>1</v>
      </c>
      <c r="B3" s="25"/>
      <c r="C3" s="25"/>
      <c r="D3" s="25"/>
      <c r="E3" s="25"/>
      <c r="F3" s="25"/>
      <c r="G3" s="25"/>
    </row>
    <row r="4" spans="1:7" s="6" customFormat="1" ht="15" customHeight="1">
      <c r="A4" s="3"/>
      <c r="B4" s="4"/>
      <c r="C4" s="4"/>
      <c r="D4" s="4"/>
      <c r="E4" s="4"/>
      <c r="F4" s="4"/>
      <c r="G4" s="5" t="s">
        <v>64</v>
      </c>
    </row>
    <row r="5" spans="1:7" s="7" customFormat="1" ht="21.75">
      <c r="A5" s="21" t="s">
        <v>2</v>
      </c>
      <c r="B5" s="22" t="s">
        <v>66</v>
      </c>
      <c r="C5" s="22" t="s">
        <v>67</v>
      </c>
      <c r="D5" s="22" t="s">
        <v>68</v>
      </c>
      <c r="E5" s="22" t="s">
        <v>69</v>
      </c>
      <c r="F5" s="22" t="s">
        <v>70</v>
      </c>
      <c r="G5" s="23" t="s">
        <v>3</v>
      </c>
    </row>
    <row r="6" spans="1:7" ht="12.75">
      <c r="A6" s="8" t="s">
        <v>4</v>
      </c>
      <c r="B6" s="15">
        <v>1942</v>
      </c>
      <c r="C6" s="15">
        <v>1433</v>
      </c>
      <c r="D6" s="16">
        <v>577</v>
      </c>
      <c r="E6" s="16">
        <v>191</v>
      </c>
      <c r="F6" s="16">
        <v>85</v>
      </c>
      <c r="G6" s="17">
        <v>4228</v>
      </c>
    </row>
    <row r="7" spans="1:7" ht="12.75">
      <c r="A7" s="8" t="s">
        <v>5</v>
      </c>
      <c r="B7" s="15">
        <v>1636</v>
      </c>
      <c r="C7" s="15">
        <v>1297</v>
      </c>
      <c r="D7" s="16">
        <v>445</v>
      </c>
      <c r="E7" s="16">
        <v>105</v>
      </c>
      <c r="F7" s="16">
        <v>49</v>
      </c>
      <c r="G7" s="17">
        <v>3532</v>
      </c>
    </row>
    <row r="8" spans="1:7" ht="12.75">
      <c r="A8" s="8" t="s">
        <v>6</v>
      </c>
      <c r="B8" s="16">
        <v>846</v>
      </c>
      <c r="C8" s="16">
        <v>675</v>
      </c>
      <c r="D8" s="16">
        <v>365</v>
      </c>
      <c r="E8" s="16">
        <v>127</v>
      </c>
      <c r="F8" s="16">
        <v>31</v>
      </c>
      <c r="G8" s="17">
        <v>2044</v>
      </c>
    </row>
    <row r="9" spans="1:7" ht="12.75">
      <c r="A9" s="8" t="s">
        <v>7</v>
      </c>
      <c r="B9" s="15">
        <v>1243</v>
      </c>
      <c r="C9" s="16">
        <v>556</v>
      </c>
      <c r="D9" s="16">
        <v>284</v>
      </c>
      <c r="E9" s="16">
        <v>175</v>
      </c>
      <c r="F9" s="16">
        <v>85</v>
      </c>
      <c r="G9" s="17">
        <v>2343</v>
      </c>
    </row>
    <row r="10" spans="1:7" ht="12.75">
      <c r="A10" s="8" t="s">
        <v>8</v>
      </c>
      <c r="B10" s="16">
        <v>825</v>
      </c>
      <c r="C10" s="16">
        <v>627</v>
      </c>
      <c r="D10" s="16">
        <v>199</v>
      </c>
      <c r="E10" s="16">
        <v>45</v>
      </c>
      <c r="F10" s="16">
        <v>24</v>
      </c>
      <c r="G10" s="17">
        <v>1720</v>
      </c>
    </row>
    <row r="11" spans="1:7" ht="12.75">
      <c r="A11" s="8" t="s">
        <v>9</v>
      </c>
      <c r="B11" s="15">
        <v>52238</v>
      </c>
      <c r="C11" s="15">
        <v>51863</v>
      </c>
      <c r="D11" s="15">
        <v>13314</v>
      </c>
      <c r="E11" s="15">
        <v>4245</v>
      </c>
      <c r="F11" s="15">
        <v>2386</v>
      </c>
      <c r="G11" s="17">
        <v>124046</v>
      </c>
    </row>
    <row r="12" spans="1:7" ht="12.75">
      <c r="A12" s="8" t="s">
        <v>10</v>
      </c>
      <c r="B12" s="16">
        <v>561</v>
      </c>
      <c r="C12" s="16">
        <v>367</v>
      </c>
      <c r="D12" s="16">
        <v>62</v>
      </c>
      <c r="E12" s="16">
        <v>24</v>
      </c>
      <c r="F12" s="16">
        <v>23</v>
      </c>
      <c r="G12" s="17">
        <v>1037</v>
      </c>
    </row>
    <row r="13" spans="1:7" ht="12.75">
      <c r="A13" s="8" t="s">
        <v>11</v>
      </c>
      <c r="B13" s="15">
        <v>2587</v>
      </c>
      <c r="C13" s="15">
        <v>2065</v>
      </c>
      <c r="D13" s="16">
        <v>671</v>
      </c>
      <c r="E13" s="16">
        <v>220</v>
      </c>
      <c r="F13" s="16">
        <v>76</v>
      </c>
      <c r="G13" s="17">
        <v>5619</v>
      </c>
    </row>
    <row r="14" spans="1:7" ht="12.75">
      <c r="A14" s="8" t="s">
        <v>12</v>
      </c>
      <c r="B14" s="15">
        <v>2175</v>
      </c>
      <c r="C14" s="15">
        <v>1798</v>
      </c>
      <c r="D14" s="16">
        <v>619</v>
      </c>
      <c r="E14" s="16">
        <v>179</v>
      </c>
      <c r="F14" s="16">
        <v>64</v>
      </c>
      <c r="G14" s="17">
        <v>4835</v>
      </c>
    </row>
    <row r="15" spans="1:7" ht="12.75">
      <c r="A15" s="8" t="s">
        <v>13</v>
      </c>
      <c r="B15" s="16">
        <v>265</v>
      </c>
      <c r="C15" s="16">
        <v>164</v>
      </c>
      <c r="D15" s="16">
        <v>57</v>
      </c>
      <c r="E15" s="16">
        <v>55</v>
      </c>
      <c r="F15" s="16">
        <v>71</v>
      </c>
      <c r="G15" s="18">
        <v>612</v>
      </c>
    </row>
    <row r="16" spans="1:7" ht="12.75">
      <c r="A16" s="8" t="s">
        <v>14</v>
      </c>
      <c r="B16" s="15">
        <v>4805</v>
      </c>
      <c r="C16" s="15">
        <v>4524</v>
      </c>
      <c r="D16" s="15">
        <v>1632</v>
      </c>
      <c r="E16" s="16">
        <v>489</v>
      </c>
      <c r="F16" s="16">
        <v>189</v>
      </c>
      <c r="G16" s="17">
        <v>11639</v>
      </c>
    </row>
    <row r="17" spans="1:7" ht="12.75">
      <c r="A17" s="8" t="s">
        <v>15</v>
      </c>
      <c r="B17" s="16">
        <v>606</v>
      </c>
      <c r="C17" s="16">
        <v>321</v>
      </c>
      <c r="D17" s="16">
        <v>89</v>
      </c>
      <c r="E17" s="16">
        <v>44</v>
      </c>
      <c r="F17" s="16">
        <v>22</v>
      </c>
      <c r="G17" s="17">
        <v>1082</v>
      </c>
    </row>
    <row r="18" spans="1:7" ht="12.75">
      <c r="A18" s="8" t="s">
        <v>16</v>
      </c>
      <c r="B18" s="16">
        <v>351</v>
      </c>
      <c r="C18" s="16">
        <v>122</v>
      </c>
      <c r="D18" s="16">
        <v>58</v>
      </c>
      <c r="E18" s="16">
        <v>35</v>
      </c>
      <c r="F18" s="16">
        <v>56</v>
      </c>
      <c r="G18" s="18">
        <v>622</v>
      </c>
    </row>
    <row r="19" spans="1:7" ht="12.75">
      <c r="A19" s="8" t="s">
        <v>17</v>
      </c>
      <c r="B19" s="16">
        <v>171</v>
      </c>
      <c r="C19" s="16">
        <v>82</v>
      </c>
      <c r="D19" s="16">
        <v>74</v>
      </c>
      <c r="E19" s="16">
        <v>24</v>
      </c>
      <c r="F19" s="16">
        <v>17</v>
      </c>
      <c r="G19" s="18">
        <v>368</v>
      </c>
    </row>
    <row r="20" spans="1:7" ht="12.75">
      <c r="A20" s="8" t="s">
        <v>18</v>
      </c>
      <c r="B20" s="16">
        <v>600</v>
      </c>
      <c r="C20" s="16">
        <v>289</v>
      </c>
      <c r="D20" s="16">
        <v>47</v>
      </c>
      <c r="E20" s="16">
        <v>43</v>
      </c>
      <c r="F20" s="16">
        <v>131</v>
      </c>
      <c r="G20" s="17">
        <v>1110</v>
      </c>
    </row>
    <row r="21" spans="1:7" ht="12.75">
      <c r="A21" s="8" t="s">
        <v>19</v>
      </c>
      <c r="B21" s="16">
        <v>634</v>
      </c>
      <c r="C21" s="16">
        <v>450</v>
      </c>
      <c r="D21" s="16">
        <v>143</v>
      </c>
      <c r="E21" s="16">
        <v>65</v>
      </c>
      <c r="F21" s="16">
        <v>24</v>
      </c>
      <c r="G21" s="17">
        <v>1316</v>
      </c>
    </row>
    <row r="22" spans="1:7" ht="12.75">
      <c r="A22" s="8" t="s">
        <v>20</v>
      </c>
      <c r="B22" s="16">
        <v>887</v>
      </c>
      <c r="C22" s="16">
        <v>650</v>
      </c>
      <c r="D22" s="16">
        <v>311</v>
      </c>
      <c r="E22" s="16">
        <v>100</v>
      </c>
      <c r="F22" s="16">
        <v>41</v>
      </c>
      <c r="G22" s="17">
        <v>1989</v>
      </c>
    </row>
    <row r="23" spans="1:7" ht="12.75">
      <c r="A23" s="8" t="s">
        <v>21</v>
      </c>
      <c r="B23" s="16">
        <v>707</v>
      </c>
      <c r="C23" s="16">
        <v>394</v>
      </c>
      <c r="D23" s="16">
        <v>213</v>
      </c>
      <c r="E23" s="16">
        <v>104</v>
      </c>
      <c r="F23" s="16">
        <v>38</v>
      </c>
      <c r="G23" s="17">
        <v>1456</v>
      </c>
    </row>
    <row r="24" spans="1:7" ht="12.75">
      <c r="A24" s="8" t="s">
        <v>22</v>
      </c>
      <c r="B24" s="15">
        <v>2595</v>
      </c>
      <c r="C24" s="15">
        <v>2908</v>
      </c>
      <c r="D24" s="16">
        <v>688</v>
      </c>
      <c r="E24" s="16">
        <v>174</v>
      </c>
      <c r="F24" s="16">
        <v>66</v>
      </c>
      <c r="G24" s="17">
        <v>6431</v>
      </c>
    </row>
    <row r="25" spans="1:7" ht="12.75">
      <c r="A25" s="8" t="s">
        <v>23</v>
      </c>
      <c r="B25" s="15">
        <v>3681</v>
      </c>
      <c r="C25" s="15">
        <v>2050</v>
      </c>
      <c r="D25" s="16">
        <v>972</v>
      </c>
      <c r="E25" s="16">
        <v>364</v>
      </c>
      <c r="F25" s="16">
        <v>132</v>
      </c>
      <c r="G25" s="17">
        <v>7199</v>
      </c>
    </row>
    <row r="26" spans="1:7" ht="12.75">
      <c r="A26" s="8" t="s">
        <v>24</v>
      </c>
      <c r="B26" s="15">
        <v>2586</v>
      </c>
      <c r="C26" s="15">
        <v>2100</v>
      </c>
      <c r="D26" s="16">
        <v>547</v>
      </c>
      <c r="E26" s="16">
        <v>137</v>
      </c>
      <c r="F26" s="16">
        <v>66</v>
      </c>
      <c r="G26" s="17">
        <v>5436</v>
      </c>
    </row>
    <row r="27" spans="1:7" ht="12.75">
      <c r="A27" s="8" t="s">
        <v>25</v>
      </c>
      <c r="B27" s="15">
        <v>1072</v>
      </c>
      <c r="C27" s="16">
        <v>318</v>
      </c>
      <c r="D27" s="16">
        <v>235</v>
      </c>
      <c r="E27" s="16">
        <v>241</v>
      </c>
      <c r="F27" s="16">
        <v>195</v>
      </c>
      <c r="G27" s="17">
        <v>2061</v>
      </c>
    </row>
    <row r="28" spans="1:7" ht="12.75">
      <c r="A28" s="8" t="s">
        <v>26</v>
      </c>
      <c r="B28" s="15">
        <v>1309</v>
      </c>
      <c r="C28" s="16">
        <v>843</v>
      </c>
      <c r="D28" s="16">
        <v>459</v>
      </c>
      <c r="E28" s="16">
        <v>203</v>
      </c>
      <c r="F28" s="16">
        <v>85</v>
      </c>
      <c r="G28" s="17">
        <v>2899</v>
      </c>
    </row>
    <row r="29" spans="1:7" ht="12.75">
      <c r="A29" s="8" t="s">
        <v>27</v>
      </c>
      <c r="B29" s="15">
        <v>2467</v>
      </c>
      <c r="C29" s="16">
        <v>874</v>
      </c>
      <c r="D29" s="16">
        <v>585</v>
      </c>
      <c r="E29" s="16">
        <v>252</v>
      </c>
      <c r="F29" s="16">
        <v>106</v>
      </c>
      <c r="G29" s="17">
        <v>4284</v>
      </c>
    </row>
    <row r="30" spans="1:7" ht="12.75">
      <c r="A30" s="8" t="s">
        <v>28</v>
      </c>
      <c r="B30" s="15">
        <v>1134</v>
      </c>
      <c r="C30" s="16">
        <v>611</v>
      </c>
      <c r="D30" s="16">
        <v>240</v>
      </c>
      <c r="E30" s="16">
        <v>97</v>
      </c>
      <c r="F30" s="16">
        <v>42</v>
      </c>
      <c r="G30" s="17">
        <v>2124</v>
      </c>
    </row>
    <row r="31" spans="1:7" ht="12.75">
      <c r="A31" s="8" t="s">
        <v>29</v>
      </c>
      <c r="B31" s="16">
        <v>357</v>
      </c>
      <c r="C31" s="16">
        <v>211</v>
      </c>
      <c r="D31" s="16">
        <v>41</v>
      </c>
      <c r="E31" s="16">
        <v>14</v>
      </c>
      <c r="F31" s="16">
        <v>23</v>
      </c>
      <c r="G31" s="18">
        <v>646</v>
      </c>
    </row>
    <row r="32" spans="1:7" ht="12.75">
      <c r="A32" s="8" t="s">
        <v>30</v>
      </c>
      <c r="B32" s="15">
        <v>1052</v>
      </c>
      <c r="C32" s="16">
        <v>375</v>
      </c>
      <c r="D32" s="16">
        <v>53</v>
      </c>
      <c r="E32" s="16">
        <v>109</v>
      </c>
      <c r="F32" s="16">
        <v>116</v>
      </c>
      <c r="G32" s="17">
        <v>1705</v>
      </c>
    </row>
    <row r="33" spans="1:7" ht="12.75">
      <c r="A33" s="8" t="s">
        <v>31</v>
      </c>
      <c r="B33" s="16">
        <v>732</v>
      </c>
      <c r="C33" s="16">
        <v>559</v>
      </c>
      <c r="D33" s="16">
        <v>406</v>
      </c>
      <c r="E33" s="16">
        <v>159</v>
      </c>
      <c r="F33" s="16">
        <v>63</v>
      </c>
      <c r="G33" s="17">
        <v>1919</v>
      </c>
    </row>
    <row r="34" spans="1:7" ht="12.75">
      <c r="A34" s="8" t="s">
        <v>32</v>
      </c>
      <c r="B34" s="16">
        <v>375</v>
      </c>
      <c r="C34" s="16">
        <v>183</v>
      </c>
      <c r="D34" s="16">
        <v>29</v>
      </c>
      <c r="E34" s="16">
        <v>23</v>
      </c>
      <c r="F34" s="16">
        <v>71</v>
      </c>
      <c r="G34" s="18">
        <v>681</v>
      </c>
    </row>
    <row r="35" spans="1:7" ht="12.75">
      <c r="A35" s="8" t="s">
        <v>33</v>
      </c>
      <c r="B35" s="15">
        <v>1673</v>
      </c>
      <c r="C35" s="15">
        <v>1454</v>
      </c>
      <c r="D35" s="16">
        <v>342</v>
      </c>
      <c r="E35" s="16">
        <v>92</v>
      </c>
      <c r="F35" s="16">
        <v>36</v>
      </c>
      <c r="G35" s="17">
        <v>3597</v>
      </c>
    </row>
    <row r="36" spans="1:7" ht="12.75">
      <c r="A36" s="8" t="s">
        <v>34</v>
      </c>
      <c r="B36" s="16">
        <v>430</v>
      </c>
      <c r="C36" s="16">
        <v>253</v>
      </c>
      <c r="D36" s="16">
        <v>260</v>
      </c>
      <c r="E36" s="16">
        <v>251</v>
      </c>
      <c r="F36" s="16">
        <v>137</v>
      </c>
      <c r="G36" s="17">
        <v>1331</v>
      </c>
    </row>
    <row r="37" spans="1:7" ht="12.75">
      <c r="A37" s="8" t="s">
        <v>35</v>
      </c>
      <c r="B37" s="15">
        <v>15211</v>
      </c>
      <c r="C37" s="15">
        <v>4742</v>
      </c>
      <c r="D37" s="15">
        <v>1718</v>
      </c>
      <c r="E37" s="15">
        <v>1138</v>
      </c>
      <c r="F37" s="16">
        <v>647</v>
      </c>
      <c r="G37" s="17">
        <v>23456</v>
      </c>
    </row>
    <row r="38" spans="1:7" ht="12.75">
      <c r="A38" s="8" t="s">
        <v>36</v>
      </c>
      <c r="B38" s="16">
        <v>381</v>
      </c>
      <c r="C38" s="16">
        <v>151</v>
      </c>
      <c r="D38" s="16">
        <v>25</v>
      </c>
      <c r="E38" s="16">
        <v>9</v>
      </c>
      <c r="F38" s="16">
        <v>41</v>
      </c>
      <c r="G38" s="18">
        <v>607</v>
      </c>
    </row>
    <row r="39" spans="1:7" ht="12.75">
      <c r="A39" s="8" t="s">
        <v>37</v>
      </c>
      <c r="B39" s="16">
        <v>518</v>
      </c>
      <c r="C39" s="16">
        <v>370</v>
      </c>
      <c r="D39" s="16">
        <v>268</v>
      </c>
      <c r="E39" s="16">
        <v>208</v>
      </c>
      <c r="F39" s="16">
        <v>110</v>
      </c>
      <c r="G39" s="17">
        <v>1474</v>
      </c>
    </row>
    <row r="40" spans="1:7" ht="12.75">
      <c r="A40" s="8" t="s">
        <v>38</v>
      </c>
      <c r="B40" s="15">
        <v>1122</v>
      </c>
      <c r="C40" s="16">
        <v>888</v>
      </c>
      <c r="D40" s="16">
        <v>458</v>
      </c>
      <c r="E40" s="16">
        <v>123</v>
      </c>
      <c r="F40" s="16">
        <v>46</v>
      </c>
      <c r="G40" s="17">
        <v>2637</v>
      </c>
    </row>
    <row r="41" spans="1:7" ht="12.75">
      <c r="A41" s="8" t="s">
        <v>39</v>
      </c>
      <c r="B41" s="16">
        <v>863</v>
      </c>
      <c r="C41" s="16">
        <v>672</v>
      </c>
      <c r="D41" s="16">
        <v>522</v>
      </c>
      <c r="E41" s="16">
        <v>222</v>
      </c>
      <c r="F41" s="16">
        <v>84</v>
      </c>
      <c r="G41" s="17">
        <v>2363</v>
      </c>
    </row>
    <row r="42" spans="1:7" ht="12.75">
      <c r="A42" s="8" t="s">
        <v>40</v>
      </c>
      <c r="B42" s="15">
        <v>2334</v>
      </c>
      <c r="C42" s="15">
        <v>1584</v>
      </c>
      <c r="D42" s="16">
        <v>773</v>
      </c>
      <c r="E42" s="16">
        <v>250</v>
      </c>
      <c r="F42" s="16">
        <v>94</v>
      </c>
      <c r="G42" s="17">
        <v>5035</v>
      </c>
    </row>
    <row r="43" spans="1:7" ht="12.75">
      <c r="A43" s="8" t="s">
        <v>41</v>
      </c>
      <c r="B43" s="15">
        <v>1378</v>
      </c>
      <c r="C43" s="15">
        <v>1067</v>
      </c>
      <c r="D43" s="16">
        <v>394</v>
      </c>
      <c r="E43" s="16">
        <v>104</v>
      </c>
      <c r="F43" s="16">
        <v>39</v>
      </c>
      <c r="G43" s="17">
        <v>2982</v>
      </c>
    </row>
    <row r="44" spans="1:7" ht="12.75">
      <c r="A44" s="8" t="s">
        <v>42</v>
      </c>
      <c r="B44" s="15">
        <v>2624</v>
      </c>
      <c r="C44" s="15">
        <v>1271</v>
      </c>
      <c r="D44" s="16">
        <v>769</v>
      </c>
      <c r="E44" s="16">
        <v>321</v>
      </c>
      <c r="F44" s="16">
        <v>142</v>
      </c>
      <c r="G44" s="17">
        <v>5127</v>
      </c>
    </row>
    <row r="45" spans="1:7" ht="12.75">
      <c r="A45" s="8" t="s">
        <v>43</v>
      </c>
      <c r="B45" s="16">
        <v>607</v>
      </c>
      <c r="C45" s="16">
        <v>121</v>
      </c>
      <c r="D45" s="16">
        <v>126</v>
      </c>
      <c r="E45" s="16">
        <v>148</v>
      </c>
      <c r="F45" s="16">
        <v>142</v>
      </c>
      <c r="G45" s="17">
        <v>1144</v>
      </c>
    </row>
    <row r="46" spans="1:7" ht="12.75">
      <c r="A46" s="8" t="s">
        <v>44</v>
      </c>
      <c r="B46" s="16">
        <v>448</v>
      </c>
      <c r="C46" s="16">
        <v>700</v>
      </c>
      <c r="D46" s="16">
        <v>530</v>
      </c>
      <c r="E46" s="16">
        <v>232</v>
      </c>
      <c r="F46" s="16">
        <v>85</v>
      </c>
      <c r="G46" s="17">
        <v>1995</v>
      </c>
    </row>
    <row r="47" spans="1:7" ht="12.75">
      <c r="A47" s="8" t="s">
        <v>45</v>
      </c>
      <c r="B47" s="15">
        <v>1233</v>
      </c>
      <c r="C47" s="15">
        <v>1751</v>
      </c>
      <c r="D47" s="16">
        <v>834</v>
      </c>
      <c r="E47" s="16">
        <v>293</v>
      </c>
      <c r="F47" s="16">
        <v>90</v>
      </c>
      <c r="G47" s="17">
        <v>4201</v>
      </c>
    </row>
    <row r="48" spans="1:7" ht="12.75">
      <c r="A48" s="8" t="s">
        <v>46</v>
      </c>
      <c r="B48" s="16">
        <v>905</v>
      </c>
      <c r="C48" s="16">
        <v>405</v>
      </c>
      <c r="D48" s="16">
        <v>215</v>
      </c>
      <c r="E48" s="16">
        <v>112</v>
      </c>
      <c r="F48" s="16">
        <v>63</v>
      </c>
      <c r="G48" s="17">
        <v>1700</v>
      </c>
    </row>
    <row r="49" spans="1:7" ht="12.75">
      <c r="A49" s="8" t="s">
        <v>47</v>
      </c>
      <c r="B49" s="16">
        <v>604</v>
      </c>
      <c r="C49" s="16">
        <v>504</v>
      </c>
      <c r="D49" s="16">
        <v>454</v>
      </c>
      <c r="E49" s="16">
        <v>218</v>
      </c>
      <c r="F49" s="16">
        <v>90</v>
      </c>
      <c r="G49" s="17">
        <v>1870</v>
      </c>
    </row>
    <row r="50" spans="1:7" ht="12.75">
      <c r="A50" s="8" t="s">
        <v>48</v>
      </c>
      <c r="B50" s="15">
        <v>1042</v>
      </c>
      <c r="C50" s="16">
        <v>395</v>
      </c>
      <c r="D50" s="16">
        <v>51</v>
      </c>
      <c r="E50" s="16">
        <v>24</v>
      </c>
      <c r="F50" s="16">
        <v>26</v>
      </c>
      <c r="G50" s="17">
        <v>1538</v>
      </c>
    </row>
    <row r="51" spans="1:7" ht="12.75">
      <c r="A51" s="8" t="s">
        <v>49</v>
      </c>
      <c r="B51" s="15">
        <v>1949</v>
      </c>
      <c r="C51" s="15">
        <v>1387</v>
      </c>
      <c r="D51" s="16">
        <v>614</v>
      </c>
      <c r="E51" s="16">
        <v>233</v>
      </c>
      <c r="F51" s="16">
        <v>56</v>
      </c>
      <c r="G51" s="17">
        <v>4239</v>
      </c>
    </row>
    <row r="52" spans="1:7" ht="12.75">
      <c r="A52" s="8" t="s">
        <v>50</v>
      </c>
      <c r="B52" s="15">
        <v>2719</v>
      </c>
      <c r="C52" s="15">
        <v>1823</v>
      </c>
      <c r="D52" s="15">
        <v>1259</v>
      </c>
      <c r="E52" s="16">
        <v>425</v>
      </c>
      <c r="F52" s="16">
        <v>137</v>
      </c>
      <c r="G52" s="17">
        <v>6363</v>
      </c>
    </row>
    <row r="53" spans="1:7" ht="12.75">
      <c r="A53" s="8" t="s">
        <v>51</v>
      </c>
      <c r="B53" s="15">
        <v>1471</v>
      </c>
      <c r="C53" s="16">
        <v>539</v>
      </c>
      <c r="D53" s="16">
        <v>220</v>
      </c>
      <c r="E53" s="16">
        <v>120</v>
      </c>
      <c r="F53" s="16">
        <v>50</v>
      </c>
      <c r="G53" s="17">
        <v>2400</v>
      </c>
    </row>
    <row r="54" spans="1:7" ht="12.75">
      <c r="A54" s="8" t="s">
        <v>52</v>
      </c>
      <c r="B54" s="15">
        <v>1028</v>
      </c>
      <c r="C54" s="16">
        <v>285</v>
      </c>
      <c r="D54" s="16">
        <v>37</v>
      </c>
      <c r="E54" s="16">
        <v>43</v>
      </c>
      <c r="F54" s="16">
        <v>179</v>
      </c>
      <c r="G54" s="17">
        <v>1572</v>
      </c>
    </row>
    <row r="55" spans="1:7" ht="12.75">
      <c r="A55" s="8" t="s">
        <v>53</v>
      </c>
      <c r="B55" s="15">
        <v>1207</v>
      </c>
      <c r="C55" s="16">
        <v>978</v>
      </c>
      <c r="D55" s="16">
        <v>296</v>
      </c>
      <c r="E55" s="16">
        <v>102</v>
      </c>
      <c r="F55" s="16">
        <v>36</v>
      </c>
      <c r="G55" s="17">
        <v>2619</v>
      </c>
    </row>
    <row r="56" spans="1:7" ht="12.75">
      <c r="A56" s="8" t="s">
        <v>54</v>
      </c>
      <c r="B56" s="16">
        <v>593</v>
      </c>
      <c r="C56" s="16">
        <v>238</v>
      </c>
      <c r="D56" s="16">
        <v>207</v>
      </c>
      <c r="E56" s="16">
        <v>211</v>
      </c>
      <c r="F56" s="16">
        <v>128</v>
      </c>
      <c r="G56" s="17">
        <v>1377</v>
      </c>
    </row>
    <row r="57" spans="1:7" ht="12.75">
      <c r="A57" s="8" t="s">
        <v>55</v>
      </c>
      <c r="B57" s="15">
        <v>1152</v>
      </c>
      <c r="C57" s="16">
        <v>753</v>
      </c>
      <c r="D57" s="16">
        <v>351</v>
      </c>
      <c r="E57" s="16">
        <v>121</v>
      </c>
      <c r="F57" s="16">
        <v>43</v>
      </c>
      <c r="G57" s="17">
        <v>2420</v>
      </c>
    </row>
    <row r="58" spans="1:7" ht="12.75">
      <c r="A58" s="8" t="s">
        <v>56</v>
      </c>
      <c r="B58" s="15">
        <v>4703</v>
      </c>
      <c r="C58" s="15">
        <v>2379</v>
      </c>
      <c r="D58" s="15">
        <v>1069</v>
      </c>
      <c r="E58" s="16">
        <v>433</v>
      </c>
      <c r="F58" s="16">
        <v>133</v>
      </c>
      <c r="G58" s="17">
        <v>8717</v>
      </c>
    </row>
    <row r="59" spans="1:7" ht="12.75">
      <c r="A59" s="8" t="s">
        <v>57</v>
      </c>
      <c r="B59" s="15">
        <v>4294</v>
      </c>
      <c r="C59" s="15">
        <v>4490</v>
      </c>
      <c r="D59" s="15">
        <v>1464</v>
      </c>
      <c r="E59" s="16">
        <v>382</v>
      </c>
      <c r="F59" s="16">
        <v>141</v>
      </c>
      <c r="G59" s="17">
        <v>10771</v>
      </c>
    </row>
    <row r="60" spans="1:7" ht="12.75">
      <c r="A60" s="8" t="s">
        <v>58</v>
      </c>
      <c r="B60" s="15">
        <v>1532</v>
      </c>
      <c r="C60" s="15">
        <v>1197</v>
      </c>
      <c r="D60" s="16">
        <v>633</v>
      </c>
      <c r="E60" s="16">
        <v>213</v>
      </c>
      <c r="F60" s="16">
        <v>93</v>
      </c>
      <c r="G60" s="17">
        <v>3668</v>
      </c>
    </row>
    <row r="61" spans="1:7" ht="12.75">
      <c r="A61" s="8" t="s">
        <v>59</v>
      </c>
      <c r="B61" s="15">
        <v>1246</v>
      </c>
      <c r="C61" s="16">
        <v>603</v>
      </c>
      <c r="D61" s="16">
        <v>329</v>
      </c>
      <c r="E61" s="16">
        <v>132</v>
      </c>
      <c r="F61" s="16">
        <v>65</v>
      </c>
      <c r="G61" s="17">
        <v>2375</v>
      </c>
    </row>
    <row r="62" spans="1:7" ht="12.75">
      <c r="A62" s="8" t="s">
        <v>60</v>
      </c>
      <c r="B62" s="15">
        <v>2144</v>
      </c>
      <c r="C62" s="15">
        <v>1615</v>
      </c>
      <c r="D62" s="16">
        <v>924</v>
      </c>
      <c r="E62" s="16">
        <v>294</v>
      </c>
      <c r="F62" s="16">
        <v>105</v>
      </c>
      <c r="G62" s="17">
        <v>5082</v>
      </c>
    </row>
    <row r="63" spans="1:7" ht="12.75">
      <c r="A63" s="8" t="s">
        <v>61</v>
      </c>
      <c r="B63" s="16">
        <v>220</v>
      </c>
      <c r="C63" s="16">
        <v>229</v>
      </c>
      <c r="D63" s="16">
        <v>146</v>
      </c>
      <c r="E63" s="16">
        <v>85</v>
      </c>
      <c r="F63" s="16">
        <v>51</v>
      </c>
      <c r="G63" s="18">
        <v>731</v>
      </c>
    </row>
    <row r="64" spans="1:7" ht="12.75">
      <c r="A64" s="8" t="s">
        <v>62</v>
      </c>
      <c r="B64" s="15">
        <v>1079</v>
      </c>
      <c r="C64" s="16">
        <v>413</v>
      </c>
      <c r="D64" s="16">
        <v>294</v>
      </c>
      <c r="E64" s="16">
        <v>280</v>
      </c>
      <c r="F64" s="16">
        <v>266</v>
      </c>
      <c r="G64" s="17">
        <v>2332</v>
      </c>
    </row>
    <row r="65" spans="1:7" ht="12.75">
      <c r="A65" s="8" t="s">
        <v>63</v>
      </c>
      <c r="B65" s="15">
        <v>3226</v>
      </c>
      <c r="C65" s="15">
        <v>1972</v>
      </c>
      <c r="D65" s="16">
        <v>700</v>
      </c>
      <c r="E65" s="16">
        <v>216</v>
      </c>
      <c r="F65" s="16">
        <v>66</v>
      </c>
      <c r="G65" s="17">
        <v>6180</v>
      </c>
    </row>
    <row r="66" spans="1:7" ht="12.75">
      <c r="A66" s="12" t="s">
        <v>3</v>
      </c>
      <c r="B66" s="19">
        <v>150375</v>
      </c>
      <c r="C66" s="19">
        <v>113938</v>
      </c>
      <c r="D66" s="19">
        <v>39697</v>
      </c>
      <c r="E66" s="19">
        <v>15078</v>
      </c>
      <c r="F66" s="19">
        <v>7798</v>
      </c>
      <c r="G66" s="20">
        <v>326886</v>
      </c>
    </row>
  </sheetData>
  <mergeCells count="2">
    <mergeCell ref="A3:G3"/>
    <mergeCell ref="A2:J2"/>
  </mergeCells>
  <printOptions/>
  <pageMargins left="0.75" right="0.75" top="1" bottom="1" header="0.5" footer="0.5"/>
  <pageSetup fitToHeight="1" fitToWidth="1"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workbookViewId="0" topLeftCell="A1">
      <selection activeCell="G5" sqref="G5"/>
    </sheetView>
  </sheetViews>
  <sheetFormatPr defaultColWidth="9.140625" defaultRowHeight="12.75"/>
  <cols>
    <col min="1" max="1" width="27.8515625" style="11" bestFit="1" customWidth="1"/>
    <col min="2" max="10" width="11.7109375" style="11" customWidth="1"/>
    <col min="11" max="12" width="9.140625" style="11" customWidth="1"/>
    <col min="13" max="13" width="3.421875" style="11" customWidth="1"/>
    <col min="14" max="16384" width="9.140625" style="11" customWidth="1"/>
  </cols>
  <sheetData>
    <row r="1" s="2" customFormat="1" ht="12.75">
      <c r="A1" s="1" t="s">
        <v>0</v>
      </c>
    </row>
    <row r="2" spans="1:10" s="4" customFormat="1" ht="15" customHeight="1">
      <c r="A2" s="24" t="s">
        <v>65</v>
      </c>
      <c r="B2" s="26"/>
      <c r="C2" s="26"/>
      <c r="D2" s="26"/>
      <c r="E2" s="26"/>
      <c r="F2" s="26"/>
      <c r="G2" s="26"/>
      <c r="H2" s="26"/>
      <c r="I2" s="26"/>
      <c r="J2" s="26"/>
    </row>
    <row r="3" spans="1:7" s="4" customFormat="1" ht="15" customHeight="1">
      <c r="A3" s="24" t="s">
        <v>1</v>
      </c>
      <c r="B3" s="25"/>
      <c r="C3" s="25"/>
      <c r="D3" s="25"/>
      <c r="E3" s="25"/>
      <c r="F3" s="25"/>
      <c r="G3" s="25"/>
    </row>
    <row r="4" spans="1:7" s="6" customFormat="1" ht="15" customHeight="1">
      <c r="A4" s="3"/>
      <c r="B4" s="4"/>
      <c r="C4" s="4"/>
      <c r="D4" s="4"/>
      <c r="E4" s="4"/>
      <c r="F4" s="4"/>
      <c r="G4" s="5" t="s">
        <v>71</v>
      </c>
    </row>
    <row r="5" spans="1:7" s="7" customFormat="1" ht="21.75">
      <c r="A5" s="21" t="s">
        <v>2</v>
      </c>
      <c r="B5" s="22" t="s">
        <v>66</v>
      </c>
      <c r="C5" s="22" t="s">
        <v>67</v>
      </c>
      <c r="D5" s="22" t="s">
        <v>68</v>
      </c>
      <c r="E5" s="22" t="s">
        <v>69</v>
      </c>
      <c r="F5" s="22" t="s">
        <v>70</v>
      </c>
      <c r="G5" s="23" t="s">
        <v>3</v>
      </c>
    </row>
    <row r="6" spans="1:7" ht="12.75">
      <c r="A6" s="8" t="s">
        <v>4</v>
      </c>
      <c r="B6" s="9">
        <f>'Valori assoluti'!B6*100/'Valori assoluti'!$G6</f>
        <v>45.931882686849576</v>
      </c>
      <c r="C6" s="9">
        <f>'Valori assoluti'!C6*100/'Valori assoluti'!$G6</f>
        <v>33.893093661305585</v>
      </c>
      <c r="D6" s="9">
        <f>'Valori assoluti'!D6*100/'Valori assoluti'!$G6</f>
        <v>13.647114474929044</v>
      </c>
      <c r="E6" s="9">
        <f>'Valori assoluti'!E6*100/'Valori assoluti'!$G6</f>
        <v>4.517502365184485</v>
      </c>
      <c r="F6" s="9">
        <f>'Valori assoluti'!F6*100/'Valori assoluti'!$G6</f>
        <v>2.010406811731315</v>
      </c>
      <c r="G6" s="10">
        <f>SUM(B6:F6)</f>
        <v>100</v>
      </c>
    </row>
    <row r="7" spans="1:7" ht="12.75">
      <c r="A7" s="8" t="s">
        <v>5</v>
      </c>
      <c r="B7" s="9">
        <f>'Valori assoluti'!B7*100/'Valori assoluti'!$G7</f>
        <v>46.319365798414495</v>
      </c>
      <c r="C7" s="9">
        <f>'Valori assoluti'!C7*100/'Valori assoluti'!$G7</f>
        <v>36.72140430351076</v>
      </c>
      <c r="D7" s="9">
        <f>'Valori assoluti'!D7*100/'Valori assoluti'!$G7</f>
        <v>12.599093997734995</v>
      </c>
      <c r="E7" s="9">
        <f>'Valori assoluti'!E7*100/'Valori assoluti'!$G7</f>
        <v>2.97281993204983</v>
      </c>
      <c r="F7" s="9">
        <f>'Valori assoluti'!F7*100/'Valori assoluti'!$G7</f>
        <v>1.3873159682899208</v>
      </c>
      <c r="G7" s="10">
        <f aca="true" t="shared" si="0" ref="G7:G66">SUM(B7:F7)</f>
        <v>100.00000000000001</v>
      </c>
    </row>
    <row r="8" spans="1:7" ht="12.75">
      <c r="A8" s="8" t="s">
        <v>6</v>
      </c>
      <c r="B8" s="9">
        <f>'Valori assoluti'!B8*100/'Valori assoluti'!$G8</f>
        <v>41.3894324853229</v>
      </c>
      <c r="C8" s="9">
        <f>'Valori assoluti'!C8*100/'Valori assoluti'!$G8</f>
        <v>33.02348336594912</v>
      </c>
      <c r="D8" s="9">
        <f>'Valori assoluti'!D8*100/'Valori assoluti'!$G8</f>
        <v>17.857142857142858</v>
      </c>
      <c r="E8" s="9">
        <f>'Valori assoluti'!E8*100/'Valori assoluti'!$G8</f>
        <v>6.213307240704501</v>
      </c>
      <c r="F8" s="9">
        <f>'Valori assoluti'!F8*100/'Valori assoluti'!$G8</f>
        <v>1.5166340508806262</v>
      </c>
      <c r="G8" s="10">
        <f t="shared" si="0"/>
        <v>100</v>
      </c>
    </row>
    <row r="9" spans="1:7" ht="12.75">
      <c r="A9" s="8" t="s">
        <v>7</v>
      </c>
      <c r="B9" s="9">
        <f>'Valori assoluti'!B9*100/'Valori assoluti'!$G9</f>
        <v>53.051643192488264</v>
      </c>
      <c r="C9" s="9">
        <f>'Valori assoluti'!C9*100/'Valori assoluti'!$G9</f>
        <v>23.73026034997866</v>
      </c>
      <c r="D9" s="9">
        <f>'Valori assoluti'!D9*100/'Valori assoluti'!$G9</f>
        <v>12.121212121212121</v>
      </c>
      <c r="E9" s="9">
        <f>'Valori assoluti'!E9*100/'Valori assoluti'!$G9</f>
        <v>7.469056764831413</v>
      </c>
      <c r="F9" s="9">
        <f>'Valori assoluti'!F9*100/'Valori assoluti'!$G9</f>
        <v>3.627827571489543</v>
      </c>
      <c r="G9" s="10">
        <f t="shared" si="0"/>
        <v>100</v>
      </c>
    </row>
    <row r="10" spans="1:7" ht="12.75">
      <c r="A10" s="8" t="s">
        <v>8</v>
      </c>
      <c r="B10" s="9">
        <f>'Valori assoluti'!B10*100/'Valori assoluti'!$G10</f>
        <v>47.96511627906977</v>
      </c>
      <c r="C10" s="9">
        <f>'Valori assoluti'!C10*100/'Valori assoluti'!$G10</f>
        <v>36.45348837209303</v>
      </c>
      <c r="D10" s="9">
        <f>'Valori assoluti'!D10*100/'Valori assoluti'!$G10</f>
        <v>11.569767441860465</v>
      </c>
      <c r="E10" s="9">
        <f>'Valori assoluti'!E10*100/'Valori assoluti'!$G10</f>
        <v>2.616279069767442</v>
      </c>
      <c r="F10" s="9">
        <f>'Valori assoluti'!F10*100/'Valori assoluti'!$G10</f>
        <v>1.3953488372093024</v>
      </c>
      <c r="G10" s="10">
        <f t="shared" si="0"/>
        <v>100</v>
      </c>
    </row>
    <row r="11" spans="1:7" ht="12.75">
      <c r="A11" s="8" t="s">
        <v>9</v>
      </c>
      <c r="B11" s="9">
        <f>'Valori assoluti'!B11*100/'Valori assoluti'!$G11</f>
        <v>42.111797236509034</v>
      </c>
      <c r="C11" s="9">
        <f>'Valori assoluti'!C11*100/'Valori assoluti'!$G11</f>
        <v>41.80949002789288</v>
      </c>
      <c r="D11" s="9">
        <f>'Valori assoluti'!D11*100/'Valori assoluti'!$G11</f>
        <v>10.733115134708092</v>
      </c>
      <c r="E11" s="9">
        <f>'Valori assoluti'!E11*100/'Valori assoluti'!$G11</f>
        <v>3.4221176015349144</v>
      </c>
      <c r="F11" s="9">
        <f>'Valori assoluti'!F11*100/'Valori assoluti'!$G11</f>
        <v>1.923479999355078</v>
      </c>
      <c r="G11" s="10">
        <f t="shared" si="0"/>
        <v>99.99999999999999</v>
      </c>
    </row>
    <row r="12" spans="1:7" ht="12.75">
      <c r="A12" s="8" t="s">
        <v>10</v>
      </c>
      <c r="B12" s="9">
        <f>'Valori assoluti'!B12*100/'Valori assoluti'!$G12</f>
        <v>54.09836065573771</v>
      </c>
      <c r="C12" s="9">
        <f>'Valori assoluti'!C12*100/'Valori assoluti'!$G12</f>
        <v>35.39054966248795</v>
      </c>
      <c r="D12" s="9">
        <f>'Valori assoluti'!D12*100/'Valori assoluti'!$G12</f>
        <v>5.978784956605593</v>
      </c>
      <c r="E12" s="9">
        <f>'Valori assoluti'!E12*100/'Valori assoluti'!$G12</f>
        <v>2.314368370298939</v>
      </c>
      <c r="F12" s="9">
        <f>'Valori assoluti'!F12*100/'Valori assoluti'!$G12</f>
        <v>2.217936354869817</v>
      </c>
      <c r="G12" s="10">
        <f t="shared" si="0"/>
        <v>100.00000000000001</v>
      </c>
    </row>
    <row r="13" spans="1:7" ht="12.75">
      <c r="A13" s="8" t="s">
        <v>11</v>
      </c>
      <c r="B13" s="9">
        <f>'Valori assoluti'!B13*100/'Valori assoluti'!$G13</f>
        <v>46.04022067983627</v>
      </c>
      <c r="C13" s="9">
        <f>'Valori assoluti'!C13*100/'Valori assoluti'!$G13</f>
        <v>36.750311443317315</v>
      </c>
      <c r="D13" s="9">
        <f>'Valori assoluti'!D13*100/'Valori assoluti'!$G13</f>
        <v>11.94162662395444</v>
      </c>
      <c r="E13" s="9">
        <f>'Valori assoluti'!E13*100/'Valori assoluti'!$G13</f>
        <v>3.9152874176899806</v>
      </c>
      <c r="F13" s="9">
        <f>'Valori assoluti'!F13*100/'Valori assoluti'!$G13</f>
        <v>1.3525538352019932</v>
      </c>
      <c r="G13" s="10">
        <f t="shared" si="0"/>
        <v>99.99999999999999</v>
      </c>
    </row>
    <row r="14" spans="1:7" ht="12.75">
      <c r="A14" s="8" t="s">
        <v>12</v>
      </c>
      <c r="B14" s="9">
        <f>'Valori assoluti'!B14*100/'Valori assoluti'!$G14</f>
        <v>44.98448810754912</v>
      </c>
      <c r="C14" s="9">
        <f>'Valori assoluti'!C14*100/'Valori assoluti'!$G14</f>
        <v>37.18717683557394</v>
      </c>
      <c r="D14" s="9">
        <f>'Valori assoluti'!D14*100/'Valori assoluti'!$G14</f>
        <v>12.80248190279214</v>
      </c>
      <c r="E14" s="9">
        <f>'Valori assoluti'!E14*100/'Valori assoluti'!$G14</f>
        <v>3.702171664943123</v>
      </c>
      <c r="F14" s="9">
        <f>'Valori assoluti'!F14*100/'Valori assoluti'!$G14</f>
        <v>1.3236814891416753</v>
      </c>
      <c r="G14" s="10">
        <f t="shared" si="0"/>
        <v>100</v>
      </c>
    </row>
    <row r="15" spans="1:7" ht="12.75">
      <c r="A15" s="8" t="s">
        <v>13</v>
      </c>
      <c r="B15" s="9">
        <f>'Valori assoluti'!B15*100/'Valori assoluti'!$G15</f>
        <v>43.30065359477124</v>
      </c>
      <c r="C15" s="9">
        <f>'Valori assoluti'!C15*100/'Valori assoluti'!$G15</f>
        <v>26.797385620915033</v>
      </c>
      <c r="D15" s="9">
        <f>'Valori assoluti'!D15*100/'Valori assoluti'!$G15</f>
        <v>9.313725490196079</v>
      </c>
      <c r="E15" s="9">
        <f>'Valori assoluti'!E15*100/'Valori assoluti'!$G15</f>
        <v>8.986928104575163</v>
      </c>
      <c r="F15" s="9">
        <f>'Valori assoluti'!F15*100/'Valori assoluti'!$G15</f>
        <v>11.601307189542483</v>
      </c>
      <c r="G15" s="10">
        <f t="shared" si="0"/>
        <v>99.99999999999999</v>
      </c>
    </row>
    <row r="16" spans="1:7" ht="12.75">
      <c r="A16" s="8" t="s">
        <v>14</v>
      </c>
      <c r="B16" s="9">
        <f>'Valori assoluti'!B16*100/'Valori assoluti'!$G16</f>
        <v>41.28361543087894</v>
      </c>
      <c r="C16" s="9">
        <f>'Valori assoluti'!C16*100/'Valori assoluti'!$G16</f>
        <v>38.86931866998883</v>
      </c>
      <c r="D16" s="9">
        <f>'Valori assoluti'!D16*100/'Valori assoluti'!$G16</f>
        <v>14.021823180685626</v>
      </c>
      <c r="E16" s="9">
        <f>'Valori assoluti'!E16*100/'Valori assoluti'!$G16</f>
        <v>4.201391872153965</v>
      </c>
      <c r="F16" s="9">
        <f>'Valori assoluti'!F16*100/'Valori assoluti'!$G16</f>
        <v>1.6238508462926369</v>
      </c>
      <c r="G16" s="10">
        <f t="shared" si="0"/>
        <v>100</v>
      </c>
    </row>
    <row r="17" spans="1:7" ht="12.75">
      <c r="A17" s="8" t="s">
        <v>15</v>
      </c>
      <c r="B17" s="9">
        <f>'Valori assoluti'!B17*100/'Valori assoluti'!$G17</f>
        <v>56.00739371534196</v>
      </c>
      <c r="C17" s="9">
        <f>'Valori assoluti'!C17*100/'Valori assoluti'!$G17</f>
        <v>29.66728280961183</v>
      </c>
      <c r="D17" s="9">
        <f>'Valori assoluti'!D17*100/'Valori assoluti'!$G17</f>
        <v>8.22550831792976</v>
      </c>
      <c r="E17" s="9">
        <f>'Valori assoluti'!E17*100/'Valori assoluti'!$G17</f>
        <v>4.066543438077634</v>
      </c>
      <c r="F17" s="9">
        <f>'Valori assoluti'!F17*100/'Valori assoluti'!$G17</f>
        <v>2.033271719038817</v>
      </c>
      <c r="G17" s="10">
        <f t="shared" si="0"/>
        <v>100.00000000000001</v>
      </c>
    </row>
    <row r="18" spans="1:7" ht="12.75">
      <c r="A18" s="8" t="s">
        <v>16</v>
      </c>
      <c r="B18" s="9">
        <f>'Valori assoluti'!B18*100/'Valori assoluti'!$G18</f>
        <v>56.430868167202576</v>
      </c>
      <c r="C18" s="9">
        <f>'Valori assoluti'!C18*100/'Valori assoluti'!$G18</f>
        <v>19.614147909967844</v>
      </c>
      <c r="D18" s="9">
        <f>'Valori assoluti'!D18*100/'Valori assoluti'!$G18</f>
        <v>9.32475884244373</v>
      </c>
      <c r="E18" s="9">
        <f>'Valori assoluti'!E18*100/'Valori assoluti'!$G18</f>
        <v>5.627009646302251</v>
      </c>
      <c r="F18" s="9">
        <f>'Valori assoluti'!F18*100/'Valori assoluti'!$G18</f>
        <v>9.003215434083602</v>
      </c>
      <c r="G18" s="10">
        <f t="shared" si="0"/>
        <v>100</v>
      </c>
    </row>
    <row r="19" spans="1:7" ht="12.75">
      <c r="A19" s="8" t="s">
        <v>17</v>
      </c>
      <c r="B19" s="9">
        <f>'Valori assoluti'!B19*100/'Valori assoluti'!$G19</f>
        <v>46.46739130434783</v>
      </c>
      <c r="C19" s="9">
        <f>'Valori assoluti'!C19*100/'Valori assoluti'!$G19</f>
        <v>22.282608695652176</v>
      </c>
      <c r="D19" s="9">
        <f>'Valori assoluti'!D19*100/'Valori assoluti'!$G19</f>
        <v>20.108695652173914</v>
      </c>
      <c r="E19" s="9">
        <f>'Valori assoluti'!E19*100/'Valori assoluti'!$G19</f>
        <v>6.521739130434782</v>
      </c>
      <c r="F19" s="9">
        <f>'Valori assoluti'!F19*100/'Valori assoluti'!$G19</f>
        <v>4.619565217391305</v>
      </c>
      <c r="G19" s="10">
        <f t="shared" si="0"/>
        <v>100</v>
      </c>
    </row>
    <row r="20" spans="1:7" ht="12.75">
      <c r="A20" s="8" t="s">
        <v>18</v>
      </c>
      <c r="B20" s="9">
        <f>'Valori assoluti'!B20*100/'Valori assoluti'!$G20</f>
        <v>54.054054054054056</v>
      </c>
      <c r="C20" s="9">
        <f>'Valori assoluti'!C20*100/'Valori assoluti'!$G20</f>
        <v>26.036036036036037</v>
      </c>
      <c r="D20" s="9">
        <f>'Valori assoluti'!D20*100/'Valori assoluti'!$G20</f>
        <v>4.2342342342342345</v>
      </c>
      <c r="E20" s="9">
        <f>'Valori assoluti'!E20*100/'Valori assoluti'!$G20</f>
        <v>3.873873873873874</v>
      </c>
      <c r="F20" s="9">
        <f>'Valori assoluti'!F20*100/'Valori assoluti'!$G20</f>
        <v>11.801801801801801</v>
      </c>
      <c r="G20" s="10">
        <f t="shared" si="0"/>
        <v>100</v>
      </c>
    </row>
    <row r="21" spans="1:7" ht="12.75">
      <c r="A21" s="8" t="s">
        <v>19</v>
      </c>
      <c r="B21" s="9">
        <f>'Valori assoluti'!B21*100/'Valori assoluti'!$G21</f>
        <v>48.17629179331307</v>
      </c>
      <c r="C21" s="9">
        <f>'Valori assoluti'!C21*100/'Valori assoluti'!$G21</f>
        <v>34.19452887537994</v>
      </c>
      <c r="D21" s="9">
        <f>'Valori assoluti'!D21*100/'Valori assoluti'!$G21</f>
        <v>10.866261398176292</v>
      </c>
      <c r="E21" s="9">
        <f>'Valori assoluti'!E21*100/'Valori assoluti'!$G21</f>
        <v>4.939209726443769</v>
      </c>
      <c r="F21" s="9">
        <f>'Valori assoluti'!F21*100/'Valori assoluti'!$G21</f>
        <v>1.8237082066869301</v>
      </c>
      <c r="G21" s="10">
        <f t="shared" si="0"/>
        <v>99.99999999999999</v>
      </c>
    </row>
    <row r="22" spans="1:7" ht="12.75">
      <c r="A22" s="8" t="s">
        <v>20</v>
      </c>
      <c r="B22" s="9">
        <f>'Valori assoluti'!B22*100/'Valori assoluti'!$G22</f>
        <v>44.59527400703871</v>
      </c>
      <c r="C22" s="9">
        <f>'Valori assoluti'!C22*100/'Valori assoluti'!$G22</f>
        <v>32.6797385620915</v>
      </c>
      <c r="D22" s="9">
        <f>'Valori assoluti'!D22*100/'Valori assoluti'!$G22</f>
        <v>15.635997988939165</v>
      </c>
      <c r="E22" s="9">
        <f>'Valori assoluti'!E22*100/'Valori assoluti'!$G22</f>
        <v>5.027652086475616</v>
      </c>
      <c r="F22" s="9">
        <f>'Valori assoluti'!F22*100/'Valori assoluti'!$G22</f>
        <v>2.0613373554550023</v>
      </c>
      <c r="G22" s="10">
        <f t="shared" si="0"/>
        <v>100</v>
      </c>
    </row>
    <row r="23" spans="1:7" ht="12.75">
      <c r="A23" s="8" t="s">
        <v>21</v>
      </c>
      <c r="B23" s="9">
        <f>'Valori assoluti'!B23*100/'Valori assoluti'!$G23</f>
        <v>48.55769230769231</v>
      </c>
      <c r="C23" s="9">
        <f>'Valori assoluti'!C23*100/'Valori assoluti'!$G23</f>
        <v>27.060439560439562</v>
      </c>
      <c r="D23" s="9">
        <f>'Valori assoluti'!D23*100/'Valori assoluti'!$G23</f>
        <v>14.62912087912088</v>
      </c>
      <c r="E23" s="9">
        <f>'Valori assoluti'!E23*100/'Valori assoluti'!$G23</f>
        <v>7.142857142857143</v>
      </c>
      <c r="F23" s="9">
        <f>'Valori assoluti'!F23*100/'Valori assoluti'!$G23</f>
        <v>2.60989010989011</v>
      </c>
      <c r="G23" s="10">
        <f t="shared" si="0"/>
        <v>100</v>
      </c>
    </row>
    <row r="24" spans="1:7" ht="12.75">
      <c r="A24" s="8" t="s">
        <v>22</v>
      </c>
      <c r="B24" s="9">
        <f>'Valori assoluti'!B24*100/'Valori assoluti'!$G24</f>
        <v>40.35142279583268</v>
      </c>
      <c r="C24" s="9">
        <f>'Valori assoluti'!C24*100/'Valori assoluti'!$G24</f>
        <v>45.21847302130306</v>
      </c>
      <c r="D24" s="9">
        <f>'Valori assoluti'!D24*100/'Valori assoluti'!$G24</f>
        <v>10.69818068729591</v>
      </c>
      <c r="E24" s="9">
        <f>'Valori assoluti'!E24*100/'Valori assoluti'!$G24</f>
        <v>2.705644534287047</v>
      </c>
      <c r="F24" s="9">
        <f>'Valori assoluti'!F24*100/'Valori assoluti'!$G24</f>
        <v>1.0262789612812937</v>
      </c>
      <c r="G24" s="10">
        <f t="shared" si="0"/>
        <v>100</v>
      </c>
    </row>
    <row r="25" spans="1:7" ht="12.75">
      <c r="A25" s="8" t="s">
        <v>23</v>
      </c>
      <c r="B25" s="9">
        <f>'Valori assoluti'!B25*100/'Valori assoluti'!$G25</f>
        <v>51.132101680789</v>
      </c>
      <c r="C25" s="9">
        <f>'Valori assoluti'!C25*100/'Valori assoluti'!$G25</f>
        <v>28.47617724683984</v>
      </c>
      <c r="D25" s="9">
        <f>'Valori assoluti'!D25*100/'Valori assoluti'!$G25</f>
        <v>13.50187526045284</v>
      </c>
      <c r="E25" s="9">
        <f>'Valori assoluti'!E25*100/'Valori assoluti'!$G25</f>
        <v>5.05625781358522</v>
      </c>
      <c r="F25" s="9">
        <f>'Valori assoluti'!F25*100/'Valori assoluti'!$G25</f>
        <v>1.8335879983331018</v>
      </c>
      <c r="G25" s="10">
        <f t="shared" si="0"/>
        <v>100</v>
      </c>
    </row>
    <row r="26" spans="1:7" ht="12.75">
      <c r="A26" s="8" t="s">
        <v>24</v>
      </c>
      <c r="B26" s="9">
        <f>'Valori assoluti'!B26*100/'Valori assoluti'!$G26</f>
        <v>47.571743929359826</v>
      </c>
      <c r="C26" s="9">
        <f>'Valori assoluti'!C26*100/'Valori assoluti'!$G26</f>
        <v>38.63134657836645</v>
      </c>
      <c r="D26" s="9">
        <f>'Valori assoluti'!D26*100/'Valori assoluti'!$G26</f>
        <v>10.062545989698307</v>
      </c>
      <c r="E26" s="9">
        <f>'Valori assoluti'!E26*100/'Valori assoluti'!$G26</f>
        <v>2.520235467255335</v>
      </c>
      <c r="F26" s="9">
        <f>'Valori assoluti'!F26*100/'Valori assoluti'!$G26</f>
        <v>1.2141280353200883</v>
      </c>
      <c r="G26" s="10">
        <f t="shared" si="0"/>
        <v>100</v>
      </c>
    </row>
    <row r="27" spans="1:7" ht="12.75">
      <c r="A27" s="8" t="s">
        <v>25</v>
      </c>
      <c r="B27" s="9">
        <f>'Valori assoluti'!B27*100/'Valori assoluti'!$G27</f>
        <v>52.013585638039785</v>
      </c>
      <c r="C27" s="9">
        <f>'Valori assoluti'!C27*100/'Valori assoluti'!$G27</f>
        <v>15.429403202328967</v>
      </c>
      <c r="D27" s="9">
        <f>'Valori assoluti'!D27*100/'Valori assoluti'!$G27</f>
        <v>11.402231926249394</v>
      </c>
      <c r="E27" s="9">
        <f>'Valori assoluti'!E27*100/'Valori assoluti'!$G27</f>
        <v>11.693352741387676</v>
      </c>
      <c r="F27" s="9">
        <f>'Valori assoluti'!F27*100/'Valori assoluti'!$G27</f>
        <v>9.461426491994178</v>
      </c>
      <c r="G27" s="10">
        <f t="shared" si="0"/>
        <v>100</v>
      </c>
    </row>
    <row r="28" spans="1:7" ht="12.75">
      <c r="A28" s="8" t="s">
        <v>26</v>
      </c>
      <c r="B28" s="9">
        <f>'Valori assoluti'!B28*100/'Valori assoluti'!$G28</f>
        <v>45.153501207312864</v>
      </c>
      <c r="C28" s="9">
        <f>'Valori assoluti'!C28*100/'Valori assoluti'!$G28</f>
        <v>29.0789927561228</v>
      </c>
      <c r="D28" s="9">
        <f>'Valori assoluti'!D28*100/'Valori assoluti'!$G28</f>
        <v>15.833045877888928</v>
      </c>
      <c r="E28" s="9">
        <f>'Valori assoluti'!E28*100/'Valori assoluti'!$G28</f>
        <v>7.002414625733011</v>
      </c>
      <c r="F28" s="9">
        <f>'Valori assoluti'!F28*100/'Valori assoluti'!$G28</f>
        <v>2.932045532942394</v>
      </c>
      <c r="G28" s="10">
        <f t="shared" si="0"/>
        <v>100.00000000000001</v>
      </c>
    </row>
    <row r="29" spans="1:7" ht="12.75">
      <c r="A29" s="8" t="s">
        <v>27</v>
      </c>
      <c r="B29" s="9">
        <f>'Valori assoluti'!B29*100/'Valori assoluti'!$G29</f>
        <v>57.586367880485525</v>
      </c>
      <c r="C29" s="9">
        <f>'Valori assoluti'!C29*100/'Valori assoluti'!$G29</f>
        <v>20.401493930905694</v>
      </c>
      <c r="D29" s="9">
        <f>'Valori assoluti'!D29*100/'Valori assoluti'!$G29</f>
        <v>13.655462184873949</v>
      </c>
      <c r="E29" s="9">
        <f>'Valori assoluti'!E29*100/'Valori assoluti'!$G29</f>
        <v>5.882352941176471</v>
      </c>
      <c r="F29" s="9">
        <f>'Valori assoluti'!F29*100/'Valori assoluti'!$G29</f>
        <v>2.4743230625583568</v>
      </c>
      <c r="G29" s="10">
        <f t="shared" si="0"/>
        <v>99.99999999999999</v>
      </c>
    </row>
    <row r="30" spans="1:7" ht="12.75">
      <c r="A30" s="8" t="s">
        <v>28</v>
      </c>
      <c r="B30" s="9">
        <f>'Valori assoluti'!B30*100/'Valori assoluti'!$G30</f>
        <v>53.389830508474574</v>
      </c>
      <c r="C30" s="9">
        <f>'Valori assoluti'!C30*100/'Valori assoluti'!$G30</f>
        <v>28.76647834274953</v>
      </c>
      <c r="D30" s="9">
        <f>'Valori assoluti'!D30*100/'Valori assoluti'!$G30</f>
        <v>11.299435028248588</v>
      </c>
      <c r="E30" s="9">
        <f>'Valori assoluti'!E30*100/'Valori assoluti'!$G30</f>
        <v>4.5668549905838045</v>
      </c>
      <c r="F30" s="9">
        <f>'Valori assoluti'!F30*100/'Valori assoluti'!$G30</f>
        <v>1.9774011299435028</v>
      </c>
      <c r="G30" s="10">
        <f t="shared" si="0"/>
        <v>100</v>
      </c>
    </row>
    <row r="31" spans="1:7" ht="12.75">
      <c r="A31" s="8" t="s">
        <v>29</v>
      </c>
      <c r="B31" s="9">
        <f>'Valori assoluti'!B31*100/'Valori assoluti'!$G31</f>
        <v>55.26315789473684</v>
      </c>
      <c r="C31" s="9">
        <f>'Valori assoluti'!C31*100/'Valori assoluti'!$G31</f>
        <v>32.6625386996904</v>
      </c>
      <c r="D31" s="9">
        <f>'Valori assoluti'!D31*100/'Valori assoluti'!$G31</f>
        <v>6.3467492260061915</v>
      </c>
      <c r="E31" s="9">
        <f>'Valori assoluti'!E31*100/'Valori assoluti'!$G31</f>
        <v>2.1671826625387</v>
      </c>
      <c r="F31" s="9">
        <f>'Valori assoluti'!F31*100/'Valori assoluti'!$G31</f>
        <v>3.5603715170278636</v>
      </c>
      <c r="G31" s="10">
        <f t="shared" si="0"/>
        <v>100.00000000000001</v>
      </c>
    </row>
    <row r="32" spans="1:7" ht="12.75">
      <c r="A32" s="8" t="s">
        <v>30</v>
      </c>
      <c r="B32" s="9">
        <f>'Valori assoluti'!B32*100/'Valori assoluti'!$G32</f>
        <v>61.7008797653959</v>
      </c>
      <c r="C32" s="9">
        <f>'Valori assoluti'!C32*100/'Valori assoluti'!$G32</f>
        <v>21.994134897360702</v>
      </c>
      <c r="D32" s="9">
        <f>'Valori assoluti'!D32*100/'Valori assoluti'!$G32</f>
        <v>3.1085043988269794</v>
      </c>
      <c r="E32" s="9">
        <f>'Valori assoluti'!E32*100/'Valori assoluti'!$G32</f>
        <v>6.392961876832844</v>
      </c>
      <c r="F32" s="9">
        <f>'Valori assoluti'!F32*100/'Valori assoluti'!$G32</f>
        <v>6.803519061583578</v>
      </c>
      <c r="G32" s="10">
        <f t="shared" si="0"/>
        <v>99.99999999999999</v>
      </c>
    </row>
    <row r="33" spans="1:7" ht="12.75">
      <c r="A33" s="8" t="s">
        <v>31</v>
      </c>
      <c r="B33" s="9">
        <f>'Valori assoluti'!B33*100/'Valori assoluti'!$G33</f>
        <v>38.144867118290776</v>
      </c>
      <c r="C33" s="9">
        <f>'Valori assoluti'!C33*100/'Valori assoluti'!$G33</f>
        <v>29.129755080771236</v>
      </c>
      <c r="D33" s="9">
        <f>'Valori assoluti'!D33*100/'Valori assoluti'!$G33</f>
        <v>21.156852527357998</v>
      </c>
      <c r="E33" s="9">
        <f>'Valori assoluti'!E33*100/'Valori assoluti'!$G33</f>
        <v>8.285565398645128</v>
      </c>
      <c r="F33" s="9">
        <f>'Valori assoluti'!F33*100/'Valori assoluti'!$G33</f>
        <v>3.282959874934862</v>
      </c>
      <c r="G33" s="10">
        <f t="shared" si="0"/>
        <v>100</v>
      </c>
    </row>
    <row r="34" spans="1:7" ht="12.75">
      <c r="A34" s="8" t="s">
        <v>32</v>
      </c>
      <c r="B34" s="9">
        <f>'Valori assoluti'!B34*100/'Valori assoluti'!$G34</f>
        <v>55.06607929515418</v>
      </c>
      <c r="C34" s="9">
        <f>'Valori assoluti'!C34*100/'Valori assoluti'!$G34</f>
        <v>26.87224669603524</v>
      </c>
      <c r="D34" s="9">
        <f>'Valori assoluti'!D34*100/'Valori assoluti'!$G34</f>
        <v>4.258443465491924</v>
      </c>
      <c r="E34" s="9">
        <f>'Valori assoluti'!E34*100/'Valori assoluti'!$G34</f>
        <v>3.3773861967694567</v>
      </c>
      <c r="F34" s="9">
        <f>'Valori assoluti'!F34*100/'Valori assoluti'!$G34</f>
        <v>10.425844346549193</v>
      </c>
      <c r="G34" s="10">
        <f t="shared" si="0"/>
        <v>100</v>
      </c>
    </row>
    <row r="35" spans="1:7" ht="12.75">
      <c r="A35" s="8" t="s">
        <v>33</v>
      </c>
      <c r="B35" s="9">
        <f>'Valori assoluti'!B35*100/'Valori assoluti'!$G35</f>
        <v>46.5109813733667</v>
      </c>
      <c r="C35" s="9">
        <f>'Valori assoluti'!C35*100/'Valori assoluti'!$G35</f>
        <v>40.4225743675285</v>
      </c>
      <c r="D35" s="9">
        <f>'Valori assoluti'!D35*100/'Valori assoluti'!$G35</f>
        <v>9.50792326939116</v>
      </c>
      <c r="E35" s="9">
        <f>'Valori assoluti'!E35*100/'Valori assoluti'!$G35</f>
        <v>2.557686961356686</v>
      </c>
      <c r="F35" s="9">
        <f>'Valori assoluti'!F35*100/'Valori assoluti'!$G35</f>
        <v>1.0008340283569641</v>
      </c>
      <c r="G35" s="10">
        <f t="shared" si="0"/>
        <v>100</v>
      </c>
    </row>
    <row r="36" spans="1:7" ht="12.75">
      <c r="A36" s="8" t="s">
        <v>34</v>
      </c>
      <c r="B36" s="9">
        <f>'Valori assoluti'!B36*100/'Valori assoluti'!$G36</f>
        <v>32.30653643876784</v>
      </c>
      <c r="C36" s="9">
        <f>'Valori assoluti'!C36*100/'Valori assoluti'!$G36</f>
        <v>19.00826446280992</v>
      </c>
      <c r="D36" s="9">
        <f>'Valori assoluti'!D36*100/'Valori assoluti'!$G36</f>
        <v>19.53418482344102</v>
      </c>
      <c r="E36" s="9">
        <f>'Valori assoluti'!E36*100/'Valori assoluti'!$G36</f>
        <v>18.8580015026296</v>
      </c>
      <c r="F36" s="9">
        <f>'Valori assoluti'!F36*100/'Valori assoluti'!$G36</f>
        <v>10.293012772351615</v>
      </c>
      <c r="G36" s="10">
        <f t="shared" si="0"/>
        <v>100</v>
      </c>
    </row>
    <row r="37" spans="1:7" ht="12.75">
      <c r="A37" s="8" t="s">
        <v>35</v>
      </c>
      <c r="B37" s="9">
        <f>'Valori assoluti'!B37*100/'Valori assoluti'!$G37</f>
        <v>64.84907912687585</v>
      </c>
      <c r="C37" s="9">
        <f>'Valori assoluti'!C37*100/'Valori assoluti'!$G37</f>
        <v>20.21657571623465</v>
      </c>
      <c r="D37" s="9">
        <f>'Valori assoluti'!D37*100/'Valori assoluti'!$G37</f>
        <v>7.324351978171896</v>
      </c>
      <c r="E37" s="9">
        <f>'Valori assoluti'!E37*100/'Valori assoluti'!$G37</f>
        <v>4.851637107776262</v>
      </c>
      <c r="F37" s="9">
        <f>'Valori assoluti'!F37*100/'Valori assoluti'!$G37</f>
        <v>2.758356070941337</v>
      </c>
      <c r="G37" s="10">
        <f t="shared" si="0"/>
        <v>99.99999999999999</v>
      </c>
    </row>
    <row r="38" spans="1:7" ht="12.75">
      <c r="A38" s="8" t="s">
        <v>36</v>
      </c>
      <c r="B38" s="9">
        <f>'Valori assoluti'!B38*100/'Valori assoluti'!$G38</f>
        <v>62.76771004942339</v>
      </c>
      <c r="C38" s="9">
        <f>'Valori assoluti'!C38*100/'Valori assoluti'!$G38</f>
        <v>24.87644151565074</v>
      </c>
      <c r="D38" s="9">
        <f>'Valori assoluti'!D38*100/'Valori assoluti'!$G38</f>
        <v>4.118616144975288</v>
      </c>
      <c r="E38" s="9">
        <f>'Valori assoluti'!E38*100/'Valori assoluti'!$G38</f>
        <v>1.4827018121911038</v>
      </c>
      <c r="F38" s="9">
        <f>'Valori assoluti'!F38*100/'Valori assoluti'!$G38</f>
        <v>6.754530477759473</v>
      </c>
      <c r="G38" s="10">
        <f t="shared" si="0"/>
        <v>100.00000000000001</v>
      </c>
    </row>
    <row r="39" spans="1:7" ht="12.75">
      <c r="A39" s="8" t="s">
        <v>37</v>
      </c>
      <c r="B39" s="9">
        <f>'Valori assoluti'!B39*100/'Valori assoluti'!$G39</f>
        <v>35.14246947082768</v>
      </c>
      <c r="C39" s="9">
        <f>'Valori assoluti'!C39*100/'Valori assoluti'!$G39</f>
        <v>25.101763907734057</v>
      </c>
      <c r="D39" s="9">
        <f>'Valori assoluti'!D39*100/'Valori assoluti'!$G39</f>
        <v>18.181818181818183</v>
      </c>
      <c r="E39" s="9">
        <f>'Valori assoluti'!E39*100/'Valori assoluti'!$G39</f>
        <v>14.111261872455902</v>
      </c>
      <c r="F39" s="9">
        <f>'Valori assoluti'!F39*100/'Valori assoluti'!$G39</f>
        <v>7.462686567164179</v>
      </c>
      <c r="G39" s="10">
        <f t="shared" si="0"/>
        <v>100</v>
      </c>
    </row>
    <row r="40" spans="1:7" ht="12.75">
      <c r="A40" s="8" t="s">
        <v>38</v>
      </c>
      <c r="B40" s="9">
        <f>'Valori assoluti'!B40*100/'Valori assoluti'!$G40</f>
        <v>42.54835039817975</v>
      </c>
      <c r="C40" s="9">
        <f>'Valori assoluti'!C40*100/'Valori assoluti'!$G40</f>
        <v>33.67463026166098</v>
      </c>
      <c r="D40" s="9">
        <f>'Valori assoluti'!D40*100/'Valori assoluti'!$G40</f>
        <v>17.368221463784604</v>
      </c>
      <c r="E40" s="9">
        <f>'Valori assoluti'!E40*100/'Valori assoluti'!$G40</f>
        <v>4.664391353811149</v>
      </c>
      <c r="F40" s="9">
        <f>'Valori assoluti'!F40*100/'Valori assoluti'!$G40</f>
        <v>1.7444065225635192</v>
      </c>
      <c r="G40" s="10">
        <f t="shared" si="0"/>
        <v>100.00000000000001</v>
      </c>
    </row>
    <row r="41" spans="1:7" ht="12.75">
      <c r="A41" s="8" t="s">
        <v>39</v>
      </c>
      <c r="B41" s="9">
        <f>'Valori assoluti'!B41*100/'Valori assoluti'!$G41</f>
        <v>36.52137113838341</v>
      </c>
      <c r="C41" s="9">
        <f>'Valori assoluti'!C41*100/'Valori assoluti'!$G41</f>
        <v>28.438425730004234</v>
      </c>
      <c r="D41" s="9">
        <f>'Valori assoluti'!D41*100/'Valori assoluti'!$G41</f>
        <v>22.090562843842573</v>
      </c>
      <c r="E41" s="9">
        <f>'Valori assoluti'!E41*100/'Valori assoluti'!$G41</f>
        <v>9.394837071519255</v>
      </c>
      <c r="F41" s="9">
        <f>'Valori assoluti'!F41*100/'Valori assoluti'!$G41</f>
        <v>3.554803216250529</v>
      </c>
      <c r="G41" s="10">
        <f t="shared" si="0"/>
        <v>100.00000000000001</v>
      </c>
    </row>
    <row r="42" spans="1:7" ht="12.75">
      <c r="A42" s="8" t="s">
        <v>40</v>
      </c>
      <c r="B42" s="9">
        <f>'Valori assoluti'!B42*100/'Valori assoluti'!$G42</f>
        <v>46.355511420059585</v>
      </c>
      <c r="C42" s="9">
        <f>'Valori assoluti'!C42*100/'Valori assoluti'!$G42</f>
        <v>31.459781529294936</v>
      </c>
      <c r="D42" s="9">
        <f>'Valori assoluti'!D42*100/'Valori assoluti'!$G42</f>
        <v>15.35253227408143</v>
      </c>
      <c r="E42" s="9">
        <f>'Valori assoluti'!E42*100/'Valori assoluti'!$G42</f>
        <v>4.965243296921549</v>
      </c>
      <c r="F42" s="9">
        <f>'Valori assoluti'!F42*100/'Valori assoluti'!$G42</f>
        <v>1.8669314796425025</v>
      </c>
      <c r="G42" s="10">
        <f t="shared" si="0"/>
        <v>100</v>
      </c>
    </row>
    <row r="43" spans="1:7" ht="12.75">
      <c r="A43" s="8" t="s">
        <v>41</v>
      </c>
      <c r="B43" s="9">
        <f>'Valori assoluti'!B43*100/'Valori assoluti'!$G43</f>
        <v>46.21059691482227</v>
      </c>
      <c r="C43" s="9">
        <f>'Valori assoluti'!C43*100/'Valori assoluti'!$G43</f>
        <v>35.781354795439306</v>
      </c>
      <c r="D43" s="9">
        <f>'Valori assoluti'!D43*100/'Valori assoluti'!$G43</f>
        <v>13.212608987256875</v>
      </c>
      <c r="E43" s="9">
        <f>'Valori assoluti'!E43*100/'Valori assoluti'!$G43</f>
        <v>3.487592219986586</v>
      </c>
      <c r="F43" s="9">
        <f>'Valori assoluti'!F43*100/'Valori assoluti'!$G43</f>
        <v>1.3078470824949697</v>
      </c>
      <c r="G43" s="10">
        <f t="shared" si="0"/>
        <v>100</v>
      </c>
    </row>
    <row r="44" spans="1:7" ht="12.75">
      <c r="A44" s="8" t="s">
        <v>42</v>
      </c>
      <c r="B44" s="9">
        <f>'Valori assoluti'!B44*100/'Valori assoluti'!$G44</f>
        <v>51.18002730641701</v>
      </c>
      <c r="C44" s="9">
        <f>'Valori assoluti'!C44*100/'Valori assoluti'!$G44</f>
        <v>24.79032572654574</v>
      </c>
      <c r="D44" s="9">
        <f>'Valori assoluti'!D44*100/'Valori assoluti'!$G44</f>
        <v>14.999024770821142</v>
      </c>
      <c r="E44" s="9">
        <f>'Valori assoluti'!E44*100/'Valori assoluti'!$G44</f>
        <v>6.2609713282621415</v>
      </c>
      <c r="F44" s="9">
        <f>'Valori assoluti'!F44*100/'Valori assoluti'!$G44</f>
        <v>2.769650867953969</v>
      </c>
      <c r="G44" s="10">
        <f t="shared" si="0"/>
        <v>100</v>
      </c>
    </row>
    <row r="45" spans="1:7" ht="12.75">
      <c r="A45" s="8" t="s">
        <v>43</v>
      </c>
      <c r="B45" s="9">
        <f>'Valori assoluti'!B45*100/'Valori assoluti'!$G45</f>
        <v>53.05944055944056</v>
      </c>
      <c r="C45" s="9">
        <f>'Valori assoluti'!C45*100/'Valori assoluti'!$G45</f>
        <v>10.576923076923077</v>
      </c>
      <c r="D45" s="9">
        <f>'Valori assoluti'!D45*100/'Valori assoluti'!$G45</f>
        <v>11.013986013986013</v>
      </c>
      <c r="E45" s="9">
        <f>'Valori assoluti'!E45*100/'Valori assoluti'!$G45</f>
        <v>12.937062937062937</v>
      </c>
      <c r="F45" s="9">
        <f>'Valori assoluti'!F45*100/'Valori assoluti'!$G45</f>
        <v>12.412587412587413</v>
      </c>
      <c r="G45" s="10">
        <f t="shared" si="0"/>
        <v>100</v>
      </c>
    </row>
    <row r="46" spans="1:7" ht="12.75">
      <c r="A46" s="8" t="s">
        <v>44</v>
      </c>
      <c r="B46" s="9">
        <f>'Valori assoluti'!B46*100/'Valori assoluti'!$G46</f>
        <v>22.45614035087719</v>
      </c>
      <c r="C46" s="9">
        <f>'Valori assoluti'!C46*100/'Valori assoluti'!$G46</f>
        <v>35.08771929824562</v>
      </c>
      <c r="D46" s="9">
        <f>'Valori assoluti'!D46*100/'Valori assoluti'!$G46</f>
        <v>26.56641604010025</v>
      </c>
      <c r="E46" s="9">
        <f>'Valori assoluti'!E46*100/'Valori assoluti'!$G46</f>
        <v>11.62907268170426</v>
      </c>
      <c r="F46" s="9">
        <f>'Valori assoluti'!F46*100/'Valori assoluti'!$G46</f>
        <v>4.260651629072682</v>
      </c>
      <c r="G46" s="10">
        <f t="shared" si="0"/>
        <v>100</v>
      </c>
    </row>
    <row r="47" spans="1:7" ht="12.75">
      <c r="A47" s="8" t="s">
        <v>45</v>
      </c>
      <c r="B47" s="9">
        <f>'Valori assoluti'!B47*100/'Valori assoluti'!$G47</f>
        <v>29.35015472506546</v>
      </c>
      <c r="C47" s="9">
        <f>'Valori assoluti'!C47*100/'Valori assoluti'!$G47</f>
        <v>41.68055224946441</v>
      </c>
      <c r="D47" s="9">
        <f>'Valori assoluti'!D47*100/'Valori assoluti'!$G47</f>
        <v>19.85241609140681</v>
      </c>
      <c r="E47" s="9">
        <f>'Valori assoluti'!E47*100/'Valori assoluti'!$G47</f>
        <v>6.974529873839562</v>
      </c>
      <c r="F47" s="9">
        <f>'Valori assoluti'!F47*100/'Valori assoluti'!$G47</f>
        <v>2.142347060223756</v>
      </c>
      <c r="G47" s="10">
        <f t="shared" si="0"/>
        <v>100</v>
      </c>
    </row>
    <row r="48" spans="1:7" ht="12.75">
      <c r="A48" s="8" t="s">
        <v>46</v>
      </c>
      <c r="B48" s="9">
        <f>'Valori assoluti'!B48*100/'Valori assoluti'!$G48</f>
        <v>53.23529411764706</v>
      </c>
      <c r="C48" s="9">
        <f>'Valori assoluti'!C48*100/'Valori assoluti'!$G48</f>
        <v>23.823529411764707</v>
      </c>
      <c r="D48" s="9">
        <f>'Valori assoluti'!D48*100/'Valori assoluti'!$G48</f>
        <v>12.647058823529411</v>
      </c>
      <c r="E48" s="9">
        <f>'Valori assoluti'!E48*100/'Valori assoluti'!$G48</f>
        <v>6.588235294117647</v>
      </c>
      <c r="F48" s="9">
        <f>'Valori assoluti'!F48*100/'Valori assoluti'!$G48</f>
        <v>3.7058823529411766</v>
      </c>
      <c r="G48" s="10">
        <f t="shared" si="0"/>
        <v>100</v>
      </c>
    </row>
    <row r="49" spans="1:7" ht="12.75">
      <c r="A49" s="8" t="s">
        <v>47</v>
      </c>
      <c r="B49" s="9">
        <f>'Valori assoluti'!B49*100/'Valori assoluti'!$G49</f>
        <v>32.29946524064171</v>
      </c>
      <c r="C49" s="9">
        <f>'Valori assoluti'!C49*100/'Valori assoluti'!$G49</f>
        <v>26.951871657754012</v>
      </c>
      <c r="D49" s="9">
        <f>'Valori assoluti'!D49*100/'Valori assoluti'!$G49</f>
        <v>24.27807486631016</v>
      </c>
      <c r="E49" s="9">
        <f>'Valori assoluti'!E49*100/'Valori assoluti'!$G49</f>
        <v>11.657754010695188</v>
      </c>
      <c r="F49" s="9">
        <f>'Valori assoluti'!F49*100/'Valori assoluti'!$G49</f>
        <v>4.81283422459893</v>
      </c>
      <c r="G49" s="10">
        <f t="shared" si="0"/>
        <v>100</v>
      </c>
    </row>
    <row r="50" spans="1:7" ht="12.75">
      <c r="A50" s="8" t="s">
        <v>48</v>
      </c>
      <c r="B50" s="9">
        <f>'Valori assoluti'!B50*100/'Valori assoluti'!$G50</f>
        <v>67.75032509752926</v>
      </c>
      <c r="C50" s="9">
        <f>'Valori assoluti'!C50*100/'Valori assoluti'!$G50</f>
        <v>25.682704811443433</v>
      </c>
      <c r="D50" s="9">
        <f>'Valori assoluti'!D50*100/'Valori assoluti'!$G50</f>
        <v>3.3159947984395317</v>
      </c>
      <c r="E50" s="9">
        <f>'Valori assoluti'!E50*100/'Valori assoluti'!$G50</f>
        <v>1.5604681404421326</v>
      </c>
      <c r="F50" s="9">
        <f>'Valori assoluti'!F50*100/'Valori assoluti'!$G50</f>
        <v>1.6905071521456436</v>
      </c>
      <c r="G50" s="10">
        <f t="shared" si="0"/>
        <v>99.99999999999999</v>
      </c>
    </row>
    <row r="51" spans="1:7" ht="12.75">
      <c r="A51" s="8" t="s">
        <v>49</v>
      </c>
      <c r="B51" s="9">
        <f>'Valori assoluti'!B51*100/'Valori assoluti'!$G51</f>
        <v>45.97782495871668</v>
      </c>
      <c r="C51" s="9">
        <f>'Valori assoluti'!C51*100/'Valori assoluti'!$G51</f>
        <v>32.71998112762444</v>
      </c>
      <c r="D51" s="9">
        <f>'Valori assoluti'!D51*100/'Valori assoluti'!$G51</f>
        <v>14.484548242510026</v>
      </c>
      <c r="E51" s="9">
        <f>'Valori assoluti'!E51*100/'Valori assoluti'!$G51</f>
        <v>5.4965793819297</v>
      </c>
      <c r="F51" s="9">
        <f>'Valori assoluti'!F51*100/'Valori assoluti'!$G51</f>
        <v>1.3210662892191554</v>
      </c>
      <c r="G51" s="10">
        <f t="shared" si="0"/>
        <v>100.00000000000003</v>
      </c>
    </row>
    <row r="52" spans="1:7" ht="12.75">
      <c r="A52" s="8" t="s">
        <v>50</v>
      </c>
      <c r="B52" s="9">
        <f>'Valori assoluti'!B52*100/'Valori assoluti'!$G52</f>
        <v>42.73141599874273</v>
      </c>
      <c r="C52" s="9">
        <f>'Valori assoluti'!C52*100/'Valori assoluti'!$G52</f>
        <v>28.65000785792865</v>
      </c>
      <c r="D52" s="9">
        <f>'Valori assoluti'!D52*100/'Valori assoluti'!$G52</f>
        <v>19.786264340719786</v>
      </c>
      <c r="E52" s="9">
        <f>'Valori assoluti'!E52*100/'Valori assoluti'!$G52</f>
        <v>6.679239352506679</v>
      </c>
      <c r="F52" s="9">
        <f>'Valori assoluti'!F52*100/'Valori assoluti'!$G52</f>
        <v>2.153072450102153</v>
      </c>
      <c r="G52" s="10">
        <f t="shared" si="0"/>
        <v>100</v>
      </c>
    </row>
    <row r="53" spans="1:7" ht="12.75">
      <c r="A53" s="8" t="s">
        <v>51</v>
      </c>
      <c r="B53" s="9">
        <f>'Valori assoluti'!B53*100/'Valori assoluti'!$G53</f>
        <v>61.291666666666664</v>
      </c>
      <c r="C53" s="9">
        <f>'Valori assoluti'!C53*100/'Valori assoluti'!$G53</f>
        <v>22.458333333333332</v>
      </c>
      <c r="D53" s="9">
        <f>'Valori assoluti'!D53*100/'Valori assoluti'!$G53</f>
        <v>9.166666666666666</v>
      </c>
      <c r="E53" s="9">
        <f>'Valori assoluti'!E53*100/'Valori assoluti'!$G53</f>
        <v>5</v>
      </c>
      <c r="F53" s="9">
        <f>'Valori assoluti'!F53*100/'Valori assoluti'!$G53</f>
        <v>2.0833333333333335</v>
      </c>
      <c r="G53" s="10">
        <f t="shared" si="0"/>
        <v>100</v>
      </c>
    </row>
    <row r="54" spans="1:7" ht="12.75">
      <c r="A54" s="8" t="s">
        <v>52</v>
      </c>
      <c r="B54" s="9">
        <f>'Valori assoluti'!B54*100/'Valori assoluti'!$G54</f>
        <v>65.39440203562341</v>
      </c>
      <c r="C54" s="9">
        <f>'Valori assoluti'!C54*100/'Valori assoluti'!$G54</f>
        <v>18.129770992366414</v>
      </c>
      <c r="D54" s="9">
        <f>'Valori assoluti'!D54*100/'Valori assoluti'!$G54</f>
        <v>2.3536895674300253</v>
      </c>
      <c r="E54" s="9">
        <f>'Valori assoluti'!E54*100/'Valori assoluti'!$G54</f>
        <v>2.7353689567430024</v>
      </c>
      <c r="F54" s="9">
        <f>'Valori assoluti'!F54*100/'Valori assoluti'!$G54</f>
        <v>11.38676844783715</v>
      </c>
      <c r="G54" s="10">
        <f t="shared" si="0"/>
        <v>100.00000000000001</v>
      </c>
    </row>
    <row r="55" spans="1:7" ht="12.75">
      <c r="A55" s="8" t="s">
        <v>53</v>
      </c>
      <c r="B55" s="9">
        <f>'Valori assoluti'!B55*100/'Valori assoluti'!$G55</f>
        <v>46.08629247804505</v>
      </c>
      <c r="C55" s="9">
        <f>'Valori assoluti'!C55*100/'Valori assoluti'!$G55</f>
        <v>37.34249713631157</v>
      </c>
      <c r="D55" s="9">
        <f>'Valori assoluti'!D55*100/'Valori assoluti'!$G55</f>
        <v>11.302023673157693</v>
      </c>
      <c r="E55" s="9">
        <f>'Valori assoluti'!E55*100/'Valori assoluti'!$G55</f>
        <v>3.8946162657502863</v>
      </c>
      <c r="F55" s="9">
        <f>'Valori assoluti'!F55*100/'Valori assoluti'!$G55</f>
        <v>1.3745704467353952</v>
      </c>
      <c r="G55" s="10">
        <f t="shared" si="0"/>
        <v>99.99999999999999</v>
      </c>
    </row>
    <row r="56" spans="1:7" ht="12.75">
      <c r="A56" s="8" t="s">
        <v>54</v>
      </c>
      <c r="B56" s="9">
        <f>'Valori assoluti'!B56*100/'Valori assoluti'!$G56</f>
        <v>43.064633260711695</v>
      </c>
      <c r="C56" s="9">
        <f>'Valori assoluti'!C56*100/'Valori assoluti'!$G56</f>
        <v>17.28395061728395</v>
      </c>
      <c r="D56" s="9">
        <f>'Valori assoluti'!D56*100/'Valori assoluti'!$G56</f>
        <v>15.032679738562091</v>
      </c>
      <c r="E56" s="9">
        <f>'Valori assoluti'!E56*100/'Valori assoluti'!$G56</f>
        <v>15.32316630355846</v>
      </c>
      <c r="F56" s="9">
        <f>'Valori assoluti'!F56*100/'Valori assoluti'!$G56</f>
        <v>9.295570079883806</v>
      </c>
      <c r="G56" s="10">
        <f t="shared" si="0"/>
        <v>100</v>
      </c>
    </row>
    <row r="57" spans="1:7" ht="12.75">
      <c r="A57" s="8" t="s">
        <v>55</v>
      </c>
      <c r="B57" s="9">
        <f>'Valori assoluti'!B57*100/'Valori assoluti'!$G57</f>
        <v>47.603305785123965</v>
      </c>
      <c r="C57" s="9">
        <f>'Valori assoluti'!C57*100/'Valori assoluti'!$G57</f>
        <v>31.115702479338843</v>
      </c>
      <c r="D57" s="9">
        <f>'Valori assoluti'!D57*100/'Valori assoluti'!$G57</f>
        <v>14.50413223140496</v>
      </c>
      <c r="E57" s="9">
        <f>'Valori assoluti'!E57*100/'Valori assoluti'!$G57</f>
        <v>5</v>
      </c>
      <c r="F57" s="9">
        <f>'Valori assoluti'!F57*100/'Valori assoluti'!$G57</f>
        <v>1.7768595041322315</v>
      </c>
      <c r="G57" s="10">
        <f t="shared" si="0"/>
        <v>100</v>
      </c>
    </row>
    <row r="58" spans="1:7" ht="12.75">
      <c r="A58" s="8" t="s">
        <v>56</v>
      </c>
      <c r="B58" s="9">
        <f>'Valori assoluti'!B58*100/'Valori assoluti'!$G58</f>
        <v>53.952047722840426</v>
      </c>
      <c r="C58" s="9">
        <f>'Valori assoluti'!C58*100/'Valori assoluti'!$G58</f>
        <v>27.291499369048985</v>
      </c>
      <c r="D58" s="9">
        <f>'Valori assoluti'!D58*100/'Valori assoluti'!$G58</f>
        <v>12.263393369278422</v>
      </c>
      <c r="E58" s="9">
        <f>'Valori assoluti'!E58*100/'Valori assoluti'!$G58</f>
        <v>4.967305265573018</v>
      </c>
      <c r="F58" s="9">
        <f>'Valori assoluti'!F58*100/'Valori assoluti'!$G58</f>
        <v>1.5257542732591487</v>
      </c>
      <c r="G58" s="10">
        <f t="shared" si="0"/>
        <v>100</v>
      </c>
    </row>
    <row r="59" spans="1:7" ht="12.75">
      <c r="A59" s="8" t="s">
        <v>57</v>
      </c>
      <c r="B59" s="9">
        <f>'Valori assoluti'!B59*100/'Valori assoluti'!$G59</f>
        <v>39.86630767802433</v>
      </c>
      <c r="C59" s="9">
        <f>'Valori assoluti'!C59*100/'Valori assoluti'!$G59</f>
        <v>41.68600872713768</v>
      </c>
      <c r="D59" s="9">
        <f>'Valori assoluti'!D59*100/'Valori assoluti'!$G59</f>
        <v>13.592052734193668</v>
      </c>
      <c r="E59" s="9">
        <f>'Valori assoluti'!E59*100/'Valori assoluti'!$G59</f>
        <v>3.5465602079658343</v>
      </c>
      <c r="F59" s="9">
        <f>'Valori assoluti'!F59*100/'Valori assoluti'!$G59</f>
        <v>1.3090706526784885</v>
      </c>
      <c r="G59" s="10">
        <f t="shared" si="0"/>
        <v>100</v>
      </c>
    </row>
    <row r="60" spans="1:7" ht="12.75">
      <c r="A60" s="8" t="s">
        <v>58</v>
      </c>
      <c r="B60" s="9">
        <f>'Valori assoluti'!B60*100/'Valori assoluti'!$G60</f>
        <v>41.76663031624864</v>
      </c>
      <c r="C60" s="9">
        <f>'Valori assoluti'!C60*100/'Valori assoluti'!$G60</f>
        <v>32.63358778625954</v>
      </c>
      <c r="D60" s="9">
        <f>'Valori assoluti'!D60*100/'Valori assoluti'!$G60</f>
        <v>17.257360959651034</v>
      </c>
      <c r="E60" s="9">
        <f>'Valori assoluti'!E60*100/'Valori assoluti'!$G60</f>
        <v>5.806979280261723</v>
      </c>
      <c r="F60" s="9">
        <f>'Valori assoluti'!F60*100/'Valori assoluti'!$G60</f>
        <v>2.5354416575790624</v>
      </c>
      <c r="G60" s="10">
        <f t="shared" si="0"/>
        <v>100</v>
      </c>
    </row>
    <row r="61" spans="1:7" ht="12.75">
      <c r="A61" s="8" t="s">
        <v>59</v>
      </c>
      <c r="B61" s="9">
        <f>'Valori assoluti'!B61*100/'Valori assoluti'!$G61</f>
        <v>52.463157894736845</v>
      </c>
      <c r="C61" s="9">
        <f>'Valori assoluti'!C61*100/'Valori assoluti'!$G61</f>
        <v>25.389473684210525</v>
      </c>
      <c r="D61" s="9">
        <f>'Valori assoluti'!D61*100/'Valori assoluti'!$G61</f>
        <v>13.852631578947369</v>
      </c>
      <c r="E61" s="9">
        <f>'Valori assoluti'!E61*100/'Valori assoluti'!$G61</f>
        <v>5.557894736842106</v>
      </c>
      <c r="F61" s="9">
        <f>'Valori assoluti'!F61*100/'Valori assoluti'!$G61</f>
        <v>2.736842105263158</v>
      </c>
      <c r="G61" s="10">
        <f t="shared" si="0"/>
        <v>100</v>
      </c>
    </row>
    <row r="62" spans="1:7" ht="12.75">
      <c r="A62" s="8" t="s">
        <v>60</v>
      </c>
      <c r="B62" s="9">
        <f>'Valori assoluti'!B62*100/'Valori assoluti'!$G62</f>
        <v>42.188114915387644</v>
      </c>
      <c r="C62" s="9">
        <f>'Valori assoluti'!C62*100/'Valori assoluti'!$G62</f>
        <v>31.778827233372688</v>
      </c>
      <c r="D62" s="9">
        <f>'Valori assoluti'!D62*100/'Valori assoluti'!$G62</f>
        <v>18.181818181818183</v>
      </c>
      <c r="E62" s="9">
        <f>'Valori assoluti'!E62*100/'Valori assoluti'!$G62</f>
        <v>5.785123966942149</v>
      </c>
      <c r="F62" s="9">
        <f>'Valori assoluti'!F62*100/'Valori assoluti'!$G62</f>
        <v>2.0661157024793386</v>
      </c>
      <c r="G62" s="10">
        <f t="shared" si="0"/>
        <v>100</v>
      </c>
    </row>
    <row r="63" spans="1:7" ht="12.75">
      <c r="A63" s="8" t="s">
        <v>61</v>
      </c>
      <c r="B63" s="9">
        <f>'Valori assoluti'!B63*100/'Valori assoluti'!$G63</f>
        <v>30.095759233926128</v>
      </c>
      <c r="C63" s="9">
        <f>'Valori assoluti'!C63*100/'Valori assoluti'!$G63</f>
        <v>31.326949384404926</v>
      </c>
      <c r="D63" s="9">
        <f>'Valori assoluti'!D63*100/'Valori assoluti'!$G63</f>
        <v>19.972640218878247</v>
      </c>
      <c r="E63" s="9">
        <f>'Valori assoluti'!E63*100/'Valori assoluti'!$G63</f>
        <v>11.627906976744185</v>
      </c>
      <c r="F63" s="9">
        <f>'Valori assoluti'!F63*100/'Valori assoluti'!$G63</f>
        <v>6.976744186046512</v>
      </c>
      <c r="G63" s="10">
        <f t="shared" si="0"/>
        <v>100</v>
      </c>
    </row>
    <row r="64" spans="1:7" ht="12.75">
      <c r="A64" s="8" t="s">
        <v>62</v>
      </c>
      <c r="B64" s="9">
        <f>'Valori assoluti'!B64*100/'Valori assoluti'!$G64</f>
        <v>46.269296740994854</v>
      </c>
      <c r="C64" s="9">
        <f>'Valori assoluti'!C64*100/'Valori assoluti'!$G64</f>
        <v>17.710120068610635</v>
      </c>
      <c r="D64" s="9">
        <f>'Valori assoluti'!D64*100/'Valori assoluti'!$G64</f>
        <v>12.607204116638078</v>
      </c>
      <c r="E64" s="9">
        <f>'Valori assoluti'!E64*100/'Valori assoluti'!$G64</f>
        <v>12.006861063464838</v>
      </c>
      <c r="F64" s="9">
        <f>'Valori assoluti'!F64*100/'Valori assoluti'!$G64</f>
        <v>11.406518010291595</v>
      </c>
      <c r="G64" s="10">
        <f t="shared" si="0"/>
        <v>100</v>
      </c>
    </row>
    <row r="65" spans="1:7" ht="12.75">
      <c r="A65" s="8" t="s">
        <v>63</v>
      </c>
      <c r="B65" s="9">
        <f>'Valori assoluti'!B65*100/'Valori assoluti'!$G65</f>
        <v>52.200647249190936</v>
      </c>
      <c r="C65" s="9">
        <f>'Valori assoluti'!C65*100/'Valori assoluti'!$G65</f>
        <v>31.90938511326861</v>
      </c>
      <c r="D65" s="9">
        <f>'Valori assoluti'!D65*100/'Valori assoluti'!$G65</f>
        <v>11.326860841423947</v>
      </c>
      <c r="E65" s="9">
        <f>'Valori assoluti'!E65*100/'Valori assoluti'!$G65</f>
        <v>3.495145631067961</v>
      </c>
      <c r="F65" s="9">
        <f>'Valori assoluti'!F65*100/'Valori assoluti'!$G65</f>
        <v>1.0679611650485437</v>
      </c>
      <c r="G65" s="10">
        <f t="shared" si="0"/>
        <v>100</v>
      </c>
    </row>
    <row r="66" spans="1:7" ht="12.75">
      <c r="A66" s="12" t="s">
        <v>3</v>
      </c>
      <c r="B66" s="13">
        <f>'Valori assoluti'!B66*100/'Valori assoluti'!$G66</f>
        <v>46.00227602283365</v>
      </c>
      <c r="C66" s="13">
        <f>'Valori assoluti'!C66*100/'Valori assoluti'!$G66</f>
        <v>34.855576561859486</v>
      </c>
      <c r="D66" s="13">
        <f>'Valori assoluti'!D66*100/'Valori assoluti'!$G66</f>
        <v>12.143989035933016</v>
      </c>
      <c r="E66" s="13">
        <f>'Valori assoluti'!E66*100/'Valori assoluti'!$G66</f>
        <v>4.612617242708467</v>
      </c>
      <c r="F66" s="13">
        <f>'Valori assoluti'!F66*100/'Valori assoluti'!$G66</f>
        <v>2.385541136665382</v>
      </c>
      <c r="G66" s="14">
        <f t="shared" si="0"/>
        <v>100</v>
      </c>
    </row>
  </sheetData>
  <mergeCells count="2">
    <mergeCell ref="A3:G3"/>
    <mergeCell ref="A2:J2"/>
  </mergeCells>
  <printOptions/>
  <pageMargins left="0.75" right="0.75" top="1" bottom="1" header="0.5" footer="0.5"/>
  <pageSetup fitToHeight="1" fitToWidth="1"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mcorazza</cp:lastModifiedBy>
  <cp:lastPrinted>2005-11-18T10:42:34Z</cp:lastPrinted>
  <dcterms:created xsi:type="dcterms:W3CDTF">2005-11-18T10:42:44Z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