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35" activeTab="0"/>
  </bookViews>
  <sheets>
    <sheet name="Valori assoluti" sheetId="1" r:id="rId1"/>
    <sheet name="Percentuali" sheetId="2" r:id="rId2"/>
  </sheets>
  <definedNames>
    <definedName name="IDX" localSheetId="1">'Percentuali'!$A$1:$A$1</definedName>
    <definedName name="IDX" localSheetId="0">'Valori assoluti'!$A$1:$A$1</definedName>
    <definedName name="TABLE" localSheetId="1">'Percentuali'!$A$2:$J$3</definedName>
    <definedName name="TABLE" localSheetId="0">'Valori assoluti'!$A$2:$J$3</definedName>
    <definedName name="TABLE_2" localSheetId="1">'Percentuali'!$A$5:$J$66</definedName>
    <definedName name="TABLE_2" localSheetId="0">'Valori assoluti'!$A$5:$J$66</definedName>
    <definedName name="TABLE_3" localSheetId="1">'Percentuali'!$A$5:$J$66</definedName>
    <definedName name="TABLE_3" localSheetId="0">'Valori assoluti'!$A$5:$J$66</definedName>
  </definedNames>
  <calcPr fullCalcOnLoad="1"/>
</workbook>
</file>

<file path=xl/sharedStrings.xml><?xml version="1.0" encoding="utf-8"?>
<sst xmlns="http://schemas.openxmlformats.org/spreadsheetml/2006/main" count="150" uniqueCount="76">
  <si>
    <t xml:space="preserve"> </t>
  </si>
  <si>
    <t>In complesso</t>
  </si>
  <si>
    <t>Luogo di destinazione</t>
  </si>
  <si>
    <t>Corriera, autobus extra-urbano</t>
  </si>
  <si>
    <t>Autobus aziendale o scolastico</t>
  </si>
  <si>
    <t>Auto privata (come conducente)</t>
  </si>
  <si>
    <t>Auto privata (come passeggero)</t>
  </si>
  <si>
    <t>Motocicletta, ciclomotore, scooter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</si>
  <si>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</si>
  <si>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</si>
  <si>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</si>
  <si>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</si>
  <si>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</si>
  <si>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</si>
  <si>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</si>
  <si>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</si>
  <si>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</si>
  <si>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</si>
  <si>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</si>
  <si>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</si>
  <si>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</si>
  <si>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</si>
  <si>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</si>
  <si>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</si>
  <si>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</si>
  <si>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</si>
  <si>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</si>
  <si>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</si>
  <si>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</si>
  <si>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</si>
  <si>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</si>
  <si>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</si>
  <si>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</si>
  <si>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</si>
  <si>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</si>
  <si>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</si>
  <si>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</si>
  <si>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</si>
  <si>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</si>
  <si>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</si>
  <si>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</si>
  <si>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</si>
  <si>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</si>
  <si>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</si>
  <si>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</si>
  <si>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</si>
  <si>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</si>
  <si>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</si>
  <si>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</si>
  <si>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</si>
  <si>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</si>
  <si>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</si>
  <si>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</si>
  <si>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</si>
  <si>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</si>
  <si>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</si>
  <si>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</si>
  <si>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</si>
  <si>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</si>
  <si>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</si>
  <si>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</si>
  <si>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</si>
  <si>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</si>
  <si>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</si>
  <si>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</si>
  <si>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</si>
  <si>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</si>
  <si>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</si>
  <si>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</si>
  <si>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Totale Provincia di Bologna</t>
  </si>
  <si>
    <t>Valori assoluti</t>
  </si>
  <si>
    <t>Percentuali</t>
  </si>
  <si>
    <t>Treno</t>
  </si>
  <si>
    <t>Autobus urbano, filobus, tram</t>
  </si>
  <si>
    <t>Bicicletta, a piedi, altro mezzo</t>
  </si>
  <si>
    <t>Spostamenti pendolari nazionali verso i comuni della provincia di Bologna per luogo di destinazione e mezzo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</si>
</sst>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70" fontId="1" fillId="0" borderId="0" xfId="0" applyNumberFormat="1" applyFont="1" applyFill="1" applyAlignment="1">
      <alignment horizontal="right" wrapText="1"/>
    </xf>
    <xf numFmtId="171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1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workbookViewId="0" topLeftCell="A1">
      <selection activeCell="A5" sqref="A5:J5"/>
    </sheetView>
  </sheetViews>
  <sheetFormatPr defaultColWidth="9.140625" defaultRowHeight="12.75"/>
  <cols>
    <col min="1" max="1" width="36.57421875" style="19" customWidth="1"/>
    <col min="2" max="2" width="7.00390625" style="19" bestFit="1" customWidth="1"/>
    <col min="3" max="3" width="8.57421875" style="19" bestFit="1" customWidth="1"/>
    <col min="4" max="4" width="13.421875" style="19" bestFit="1" customWidth="1"/>
    <col min="5" max="5" width="11.7109375" style="19" bestFit="1" customWidth="1"/>
    <col min="6" max="6" width="12.57421875" style="19" bestFit="1" customWidth="1"/>
    <col min="7" max="7" width="12.7109375" style="19" bestFit="1" customWidth="1"/>
    <col min="8" max="8" width="12.8515625" style="19" bestFit="1" customWidth="1"/>
    <col min="9" max="9" width="10.00390625" style="19" customWidth="1"/>
    <col min="10" max="10" width="10.28125" style="19" customWidth="1"/>
    <col min="11" max="16384" width="9.140625" style="19" customWidth="1"/>
  </cols>
  <sheetData>
    <row r="1" spans="1:10" s="3" customFormat="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75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s="9" customFormat="1" ht="15" customHeight="1">
      <c r="A4" s="7"/>
      <c r="B4" s="6"/>
      <c r="C4" s="6"/>
      <c r="D4" s="6"/>
      <c r="E4" s="6"/>
      <c r="F4" s="6"/>
      <c r="G4" s="6"/>
      <c r="H4" s="6"/>
      <c r="I4" s="6"/>
      <c r="J4" s="8" t="s">
        <v>70</v>
      </c>
    </row>
    <row r="5" spans="1:10" s="10" customFormat="1" ht="42.75">
      <c r="A5" s="24" t="s">
        <v>2</v>
      </c>
      <c r="B5" s="25" t="s">
        <v>72</v>
      </c>
      <c r="C5" s="25" t="s">
        <v>73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74</v>
      </c>
      <c r="J5" s="26" t="s">
        <v>8</v>
      </c>
    </row>
    <row r="6" spans="1:10" s="3" customFormat="1" ht="12.75">
      <c r="A6" s="11" t="s">
        <v>9</v>
      </c>
      <c r="B6" s="12">
        <v>16</v>
      </c>
      <c r="C6" s="12">
        <v>64</v>
      </c>
      <c r="D6" s="12">
        <v>126</v>
      </c>
      <c r="E6" s="12">
        <v>101</v>
      </c>
      <c r="F6" s="13">
        <v>3863</v>
      </c>
      <c r="G6" s="12">
        <v>706</v>
      </c>
      <c r="H6" s="12">
        <v>168</v>
      </c>
      <c r="I6" s="12">
        <v>741</v>
      </c>
      <c r="J6" s="14">
        <v>5785</v>
      </c>
    </row>
    <row r="7" spans="1:10" s="3" customFormat="1" ht="12.75">
      <c r="A7" s="11" t="s">
        <v>10</v>
      </c>
      <c r="B7" s="12">
        <v>23</v>
      </c>
      <c r="C7" s="12">
        <v>54</v>
      </c>
      <c r="D7" s="12">
        <v>135</v>
      </c>
      <c r="E7" s="12">
        <v>68</v>
      </c>
      <c r="F7" s="13">
        <v>4897</v>
      </c>
      <c r="G7" s="12">
        <v>785</v>
      </c>
      <c r="H7" s="12">
        <v>142</v>
      </c>
      <c r="I7" s="12">
        <v>530</v>
      </c>
      <c r="J7" s="14">
        <v>6634</v>
      </c>
    </row>
    <row r="8" spans="1:10" s="3" customFormat="1" ht="12.75">
      <c r="A8" s="11" t="s">
        <v>11</v>
      </c>
      <c r="B8" s="12">
        <v>0</v>
      </c>
      <c r="C8" s="12">
        <v>3</v>
      </c>
      <c r="D8" s="12">
        <v>40</v>
      </c>
      <c r="E8" s="12">
        <v>57</v>
      </c>
      <c r="F8" s="12">
        <v>514</v>
      </c>
      <c r="G8" s="12">
        <v>273</v>
      </c>
      <c r="H8" s="12">
        <v>17</v>
      </c>
      <c r="I8" s="12">
        <v>328</v>
      </c>
      <c r="J8" s="14">
        <v>1232</v>
      </c>
    </row>
    <row r="9" spans="1:10" s="3" customFormat="1" ht="12.75">
      <c r="A9" s="11" t="s">
        <v>12</v>
      </c>
      <c r="B9" s="12">
        <v>3</v>
      </c>
      <c r="C9" s="12">
        <v>9</v>
      </c>
      <c r="D9" s="12">
        <v>42</v>
      </c>
      <c r="E9" s="12">
        <v>81</v>
      </c>
      <c r="F9" s="13">
        <v>2161</v>
      </c>
      <c r="G9" s="12">
        <v>523</v>
      </c>
      <c r="H9" s="12">
        <v>73</v>
      </c>
      <c r="I9" s="12">
        <v>445</v>
      </c>
      <c r="J9" s="14">
        <v>3337</v>
      </c>
    </row>
    <row r="10" spans="1:10" s="3" customFormat="1" ht="12.75">
      <c r="A10" s="11" t="s">
        <v>13</v>
      </c>
      <c r="B10" s="12">
        <v>14</v>
      </c>
      <c r="C10" s="12">
        <v>20</v>
      </c>
      <c r="D10" s="12">
        <v>46</v>
      </c>
      <c r="E10" s="12">
        <v>60</v>
      </c>
      <c r="F10" s="13">
        <v>3618</v>
      </c>
      <c r="G10" s="12">
        <v>390</v>
      </c>
      <c r="H10" s="12">
        <v>71</v>
      </c>
      <c r="I10" s="12">
        <v>217</v>
      </c>
      <c r="J10" s="14">
        <v>4436</v>
      </c>
    </row>
    <row r="11" spans="1:10" s="3" customFormat="1" ht="12.75">
      <c r="A11" s="11" t="s">
        <v>14</v>
      </c>
      <c r="B11" s="13">
        <v>16678</v>
      </c>
      <c r="C11" s="13">
        <v>30571</v>
      </c>
      <c r="D11" s="13">
        <v>8897</v>
      </c>
      <c r="E11" s="12">
        <v>1187</v>
      </c>
      <c r="F11" s="13">
        <v>85697</v>
      </c>
      <c r="G11" s="13">
        <v>19930</v>
      </c>
      <c r="H11" s="13">
        <v>26023</v>
      </c>
      <c r="I11" s="13">
        <v>34088</v>
      </c>
      <c r="J11" s="14">
        <v>223071</v>
      </c>
    </row>
    <row r="12" spans="1:10" s="3" customFormat="1" ht="12.75">
      <c r="A12" s="11" t="s">
        <v>15</v>
      </c>
      <c r="B12" s="12">
        <v>0</v>
      </c>
      <c r="C12" s="12">
        <v>1</v>
      </c>
      <c r="D12" s="12">
        <v>10</v>
      </c>
      <c r="E12" s="12">
        <v>34</v>
      </c>
      <c r="F12" s="12">
        <v>525</v>
      </c>
      <c r="G12" s="12">
        <v>129</v>
      </c>
      <c r="H12" s="12">
        <v>18</v>
      </c>
      <c r="I12" s="12">
        <v>279</v>
      </c>
      <c r="J12" s="15">
        <v>996</v>
      </c>
    </row>
    <row r="13" spans="1:10" s="3" customFormat="1" ht="12.75">
      <c r="A13" s="11" t="s">
        <v>16</v>
      </c>
      <c r="B13" s="12">
        <v>104</v>
      </c>
      <c r="C13" s="12">
        <v>34</v>
      </c>
      <c r="D13" s="12">
        <v>262</v>
      </c>
      <c r="E13" s="12">
        <v>252</v>
      </c>
      <c r="F13" s="13">
        <v>4130</v>
      </c>
      <c r="G13" s="13">
        <v>1153</v>
      </c>
      <c r="H13" s="12">
        <v>125</v>
      </c>
      <c r="I13" s="12">
        <v>1093</v>
      </c>
      <c r="J13" s="14">
        <v>7153</v>
      </c>
    </row>
    <row r="14" spans="1:10" s="3" customFormat="1" ht="12.75">
      <c r="A14" s="11" t="s">
        <v>17</v>
      </c>
      <c r="B14" s="12">
        <v>44</v>
      </c>
      <c r="C14" s="12">
        <v>115</v>
      </c>
      <c r="D14" s="12">
        <v>207</v>
      </c>
      <c r="E14" s="12">
        <v>182</v>
      </c>
      <c r="F14" s="13">
        <v>6692</v>
      </c>
      <c r="G14" s="13">
        <v>1059</v>
      </c>
      <c r="H14" s="12">
        <v>356</v>
      </c>
      <c r="I14" s="12">
        <v>723</v>
      </c>
      <c r="J14" s="14">
        <v>9378</v>
      </c>
    </row>
    <row r="15" spans="1:10" s="3" customFormat="1" ht="12.75">
      <c r="A15" s="11" t="s">
        <v>18</v>
      </c>
      <c r="B15" s="12">
        <v>1</v>
      </c>
      <c r="C15" s="12">
        <v>1</v>
      </c>
      <c r="D15" s="12">
        <v>61</v>
      </c>
      <c r="E15" s="12">
        <v>89</v>
      </c>
      <c r="F15" s="12">
        <v>335</v>
      </c>
      <c r="G15" s="12">
        <v>59</v>
      </c>
      <c r="H15" s="12">
        <v>5</v>
      </c>
      <c r="I15" s="12">
        <v>86</v>
      </c>
      <c r="J15" s="15">
        <v>637</v>
      </c>
    </row>
    <row r="16" spans="1:10" s="3" customFormat="1" ht="12.75">
      <c r="A16" s="11" t="s">
        <v>19</v>
      </c>
      <c r="B16" s="12">
        <v>292</v>
      </c>
      <c r="C16" s="12">
        <v>876</v>
      </c>
      <c r="D16" s="12">
        <v>802</v>
      </c>
      <c r="E16" s="12">
        <v>165</v>
      </c>
      <c r="F16" s="13">
        <v>7838</v>
      </c>
      <c r="G16" s="13">
        <v>2215</v>
      </c>
      <c r="H16" s="12">
        <v>828</v>
      </c>
      <c r="I16" s="12">
        <v>1857</v>
      </c>
      <c r="J16" s="14">
        <v>14873</v>
      </c>
    </row>
    <row r="17" spans="1:10" s="3" customFormat="1" ht="12.75">
      <c r="A17" s="11" t="s">
        <v>20</v>
      </c>
      <c r="B17" s="12">
        <v>2</v>
      </c>
      <c r="C17" s="12">
        <v>8</v>
      </c>
      <c r="D17" s="12">
        <v>21</v>
      </c>
      <c r="E17" s="12">
        <v>53</v>
      </c>
      <c r="F17" s="12">
        <v>854</v>
      </c>
      <c r="G17" s="12">
        <v>183</v>
      </c>
      <c r="H17" s="12">
        <v>37</v>
      </c>
      <c r="I17" s="12">
        <v>222</v>
      </c>
      <c r="J17" s="14">
        <v>1380</v>
      </c>
    </row>
    <row r="18" spans="1:10" s="3" customFormat="1" ht="12.75">
      <c r="A18" s="11" t="s">
        <v>21</v>
      </c>
      <c r="B18" s="12">
        <v>0</v>
      </c>
      <c r="C18" s="12">
        <v>0</v>
      </c>
      <c r="D18" s="12">
        <v>2</v>
      </c>
      <c r="E18" s="12">
        <v>93</v>
      </c>
      <c r="F18" s="12">
        <v>284</v>
      </c>
      <c r="G18" s="12">
        <v>48</v>
      </c>
      <c r="H18" s="12">
        <v>7</v>
      </c>
      <c r="I18" s="12">
        <v>119</v>
      </c>
      <c r="J18" s="15">
        <v>553</v>
      </c>
    </row>
    <row r="19" spans="1:10" s="3" customFormat="1" ht="12.75">
      <c r="A19" s="11" t="s">
        <v>22</v>
      </c>
      <c r="B19" s="12">
        <v>0</v>
      </c>
      <c r="C19" s="12">
        <v>1</v>
      </c>
      <c r="D19" s="12">
        <v>25</v>
      </c>
      <c r="E19" s="12">
        <v>5</v>
      </c>
      <c r="F19" s="12">
        <v>110</v>
      </c>
      <c r="G19" s="12">
        <v>39</v>
      </c>
      <c r="H19" s="12">
        <v>1</v>
      </c>
      <c r="I19" s="12">
        <v>112</v>
      </c>
      <c r="J19" s="15">
        <v>293</v>
      </c>
    </row>
    <row r="20" spans="1:10" s="3" customFormat="1" ht="12.75">
      <c r="A20" s="11" t="s">
        <v>23</v>
      </c>
      <c r="B20" s="12">
        <v>13</v>
      </c>
      <c r="C20" s="12">
        <v>9</v>
      </c>
      <c r="D20" s="12">
        <v>44</v>
      </c>
      <c r="E20" s="12">
        <v>52</v>
      </c>
      <c r="F20" s="12">
        <v>519</v>
      </c>
      <c r="G20" s="12">
        <v>139</v>
      </c>
      <c r="H20" s="12">
        <v>13</v>
      </c>
      <c r="I20" s="12">
        <v>103</v>
      </c>
      <c r="J20" s="15">
        <v>892</v>
      </c>
    </row>
    <row r="21" spans="1:10" s="3" customFormat="1" ht="12.75">
      <c r="A21" s="11" t="s">
        <v>24</v>
      </c>
      <c r="B21" s="12">
        <v>1</v>
      </c>
      <c r="C21" s="12">
        <v>5</v>
      </c>
      <c r="D21" s="12">
        <v>11</v>
      </c>
      <c r="E21" s="12">
        <v>75</v>
      </c>
      <c r="F21" s="13">
        <v>1186</v>
      </c>
      <c r="G21" s="12">
        <v>179</v>
      </c>
      <c r="H21" s="12">
        <v>32</v>
      </c>
      <c r="I21" s="12">
        <v>233</v>
      </c>
      <c r="J21" s="14">
        <v>1722</v>
      </c>
    </row>
    <row r="22" spans="1:10" s="3" customFormat="1" ht="12.75">
      <c r="A22" s="11" t="s">
        <v>25</v>
      </c>
      <c r="B22" s="12">
        <v>7</v>
      </c>
      <c r="C22" s="12">
        <v>10</v>
      </c>
      <c r="D22" s="12">
        <v>24</v>
      </c>
      <c r="E22" s="12">
        <v>61</v>
      </c>
      <c r="F22" s="12">
        <v>1107</v>
      </c>
      <c r="G22" s="12">
        <v>306</v>
      </c>
      <c r="H22" s="12">
        <v>53</v>
      </c>
      <c r="I22" s="12">
        <v>412</v>
      </c>
      <c r="J22" s="14">
        <v>1980</v>
      </c>
    </row>
    <row r="23" spans="1:10" s="3" customFormat="1" ht="12.75">
      <c r="A23" s="11" t="s">
        <v>26</v>
      </c>
      <c r="B23" s="12">
        <v>0</v>
      </c>
      <c r="C23" s="12">
        <v>1</v>
      </c>
      <c r="D23" s="12">
        <v>9</v>
      </c>
      <c r="E23" s="12">
        <v>160</v>
      </c>
      <c r="F23" s="12">
        <v>492</v>
      </c>
      <c r="G23" s="12">
        <v>184</v>
      </c>
      <c r="H23" s="12">
        <v>21</v>
      </c>
      <c r="I23" s="12">
        <v>235</v>
      </c>
      <c r="J23" s="15">
        <v>1102</v>
      </c>
    </row>
    <row r="24" spans="1:10" s="3" customFormat="1" ht="12.75">
      <c r="A24" s="11" t="s">
        <v>27</v>
      </c>
      <c r="B24" s="12">
        <v>117</v>
      </c>
      <c r="C24" s="12">
        <v>141</v>
      </c>
      <c r="D24" s="12">
        <v>318</v>
      </c>
      <c r="E24" s="12">
        <v>170</v>
      </c>
      <c r="F24" s="13">
        <v>5128</v>
      </c>
      <c r="G24" s="13">
        <v>1314</v>
      </c>
      <c r="H24" s="12">
        <v>314</v>
      </c>
      <c r="I24" s="12">
        <v>1111</v>
      </c>
      <c r="J24" s="14">
        <v>8613</v>
      </c>
    </row>
    <row r="25" spans="1:10" s="3" customFormat="1" ht="12.75">
      <c r="A25" s="11" t="s">
        <v>28</v>
      </c>
      <c r="B25" s="12">
        <v>58</v>
      </c>
      <c r="C25" s="12">
        <v>152</v>
      </c>
      <c r="D25" s="12">
        <v>693</v>
      </c>
      <c r="E25" s="12">
        <v>165</v>
      </c>
      <c r="F25" s="13">
        <v>4127</v>
      </c>
      <c r="G25" s="13">
        <v>1559</v>
      </c>
      <c r="H25" s="12">
        <v>181</v>
      </c>
      <c r="I25" s="12">
        <v>1333</v>
      </c>
      <c r="J25" s="14">
        <v>8268</v>
      </c>
    </row>
    <row r="26" spans="1:10" s="3" customFormat="1" ht="12.75">
      <c r="A26" s="11" t="s">
        <v>29</v>
      </c>
      <c r="B26" s="12">
        <v>59</v>
      </c>
      <c r="C26" s="12">
        <v>110</v>
      </c>
      <c r="D26" s="12">
        <v>141</v>
      </c>
      <c r="E26" s="12">
        <v>113</v>
      </c>
      <c r="F26" s="13">
        <v>4384</v>
      </c>
      <c r="G26" s="13">
        <v>1125</v>
      </c>
      <c r="H26" s="12">
        <v>267</v>
      </c>
      <c r="I26" s="12">
        <v>681</v>
      </c>
      <c r="J26" s="14">
        <v>6880</v>
      </c>
    </row>
    <row r="27" spans="1:10" s="3" customFormat="1" ht="12.75">
      <c r="A27" s="11" t="s">
        <v>30</v>
      </c>
      <c r="B27" s="12">
        <v>16</v>
      </c>
      <c r="C27" s="12">
        <v>29</v>
      </c>
      <c r="D27" s="12">
        <v>211</v>
      </c>
      <c r="E27" s="12">
        <v>122</v>
      </c>
      <c r="F27" s="12">
        <v>969</v>
      </c>
      <c r="G27" s="12">
        <v>307</v>
      </c>
      <c r="H27" s="12">
        <v>29</v>
      </c>
      <c r="I27" s="12">
        <v>567</v>
      </c>
      <c r="J27" s="14">
        <v>2250</v>
      </c>
    </row>
    <row r="28" spans="1:10" s="3" customFormat="1" ht="12.75">
      <c r="A28" s="11" t="s">
        <v>31</v>
      </c>
      <c r="B28" s="12">
        <v>12</v>
      </c>
      <c r="C28" s="12">
        <v>24</v>
      </c>
      <c r="D28" s="12">
        <v>94</v>
      </c>
      <c r="E28" s="12">
        <v>96</v>
      </c>
      <c r="F28" s="13">
        <v>3648</v>
      </c>
      <c r="G28" s="12">
        <v>656</v>
      </c>
      <c r="H28" s="12">
        <v>147</v>
      </c>
      <c r="I28" s="12">
        <v>424</v>
      </c>
      <c r="J28" s="14">
        <v>5101</v>
      </c>
    </row>
    <row r="29" spans="1:10" s="3" customFormat="1" ht="12.75">
      <c r="A29" s="11" t="s">
        <v>32</v>
      </c>
      <c r="B29" s="12">
        <v>46</v>
      </c>
      <c r="C29" s="12">
        <v>32</v>
      </c>
      <c r="D29" s="12">
        <v>146</v>
      </c>
      <c r="E29" s="12">
        <v>137</v>
      </c>
      <c r="F29" s="13">
        <v>2099</v>
      </c>
      <c r="G29" s="12">
        <v>678</v>
      </c>
      <c r="H29" s="12">
        <v>81</v>
      </c>
      <c r="I29" s="12">
        <v>1127</v>
      </c>
      <c r="J29" s="14">
        <v>4346</v>
      </c>
    </row>
    <row r="30" spans="1:10" s="3" customFormat="1" ht="12.75">
      <c r="A30" s="11" t="s">
        <v>33</v>
      </c>
      <c r="B30" s="12">
        <v>1</v>
      </c>
      <c r="C30" s="12">
        <v>14</v>
      </c>
      <c r="D30" s="12">
        <v>37</v>
      </c>
      <c r="E30" s="12">
        <v>26</v>
      </c>
      <c r="F30" s="13">
        <v>1405</v>
      </c>
      <c r="G30" s="12">
        <v>417</v>
      </c>
      <c r="H30" s="12">
        <v>33</v>
      </c>
      <c r="I30" s="12">
        <v>387</v>
      </c>
      <c r="J30" s="14">
        <v>2320</v>
      </c>
    </row>
    <row r="31" spans="1:10" s="3" customFormat="1" ht="12.75">
      <c r="A31" s="11" t="s">
        <v>34</v>
      </c>
      <c r="B31" s="12">
        <v>0</v>
      </c>
      <c r="C31" s="12">
        <v>2</v>
      </c>
      <c r="D31" s="12">
        <v>2</v>
      </c>
      <c r="E31" s="12">
        <v>18</v>
      </c>
      <c r="F31" s="12">
        <v>246</v>
      </c>
      <c r="G31" s="12">
        <v>96</v>
      </c>
      <c r="H31" s="12">
        <v>9</v>
      </c>
      <c r="I31" s="12">
        <v>187</v>
      </c>
      <c r="J31" s="15">
        <v>560</v>
      </c>
    </row>
    <row r="32" spans="1:10" s="3" customFormat="1" ht="12.75">
      <c r="A32" s="11" t="s">
        <v>35</v>
      </c>
      <c r="B32" s="12">
        <v>9</v>
      </c>
      <c r="C32" s="12">
        <v>17</v>
      </c>
      <c r="D32" s="12">
        <v>45</v>
      </c>
      <c r="E32" s="12">
        <v>149</v>
      </c>
      <c r="F32" s="13">
        <v>1657</v>
      </c>
      <c r="G32" s="12">
        <v>262</v>
      </c>
      <c r="H32" s="12">
        <v>26</v>
      </c>
      <c r="I32" s="12">
        <v>319</v>
      </c>
      <c r="J32" s="14">
        <v>2484</v>
      </c>
    </row>
    <row r="33" spans="1:10" s="3" customFormat="1" ht="12.75">
      <c r="A33" s="11" t="s">
        <v>36</v>
      </c>
      <c r="B33" s="12">
        <v>8</v>
      </c>
      <c r="C33" s="12">
        <v>4</v>
      </c>
      <c r="D33" s="12">
        <v>7</v>
      </c>
      <c r="E33" s="12">
        <v>71</v>
      </c>
      <c r="F33" s="12">
        <v>635</v>
      </c>
      <c r="G33" s="12">
        <v>275</v>
      </c>
      <c r="H33" s="12">
        <v>20</v>
      </c>
      <c r="I33" s="12">
        <v>342</v>
      </c>
      <c r="J33" s="14">
        <v>1362</v>
      </c>
    </row>
    <row r="34" spans="1:10" s="3" customFormat="1" ht="12.75">
      <c r="A34" s="11" t="s">
        <v>37</v>
      </c>
      <c r="B34" s="12">
        <v>4</v>
      </c>
      <c r="C34" s="12">
        <v>1</v>
      </c>
      <c r="D34" s="12">
        <v>5</v>
      </c>
      <c r="E34" s="12">
        <v>33</v>
      </c>
      <c r="F34" s="12">
        <v>276</v>
      </c>
      <c r="G34" s="12">
        <v>49</v>
      </c>
      <c r="H34" s="12">
        <v>4</v>
      </c>
      <c r="I34" s="12">
        <v>90</v>
      </c>
      <c r="J34" s="15">
        <v>462</v>
      </c>
    </row>
    <row r="35" spans="1:10" s="3" customFormat="1" ht="12.75">
      <c r="A35" s="11" t="s">
        <v>38</v>
      </c>
      <c r="B35" s="12">
        <v>7</v>
      </c>
      <c r="C35" s="12">
        <v>91</v>
      </c>
      <c r="D35" s="12">
        <v>190</v>
      </c>
      <c r="E35" s="12">
        <v>83</v>
      </c>
      <c r="F35" s="13">
        <v>5031</v>
      </c>
      <c r="G35" s="12">
        <v>897</v>
      </c>
      <c r="H35" s="12">
        <v>203</v>
      </c>
      <c r="I35" s="12">
        <v>459</v>
      </c>
      <c r="J35" s="14">
        <v>6961</v>
      </c>
    </row>
    <row r="36" spans="1:10" s="3" customFormat="1" ht="12.75">
      <c r="A36" s="11" t="s">
        <v>39</v>
      </c>
      <c r="B36" s="12">
        <v>19</v>
      </c>
      <c r="C36" s="12">
        <v>4</v>
      </c>
      <c r="D36" s="12">
        <v>10</v>
      </c>
      <c r="E36" s="12">
        <v>75</v>
      </c>
      <c r="F36" s="12">
        <v>342</v>
      </c>
      <c r="G36" s="12">
        <v>132</v>
      </c>
      <c r="H36" s="12">
        <v>11</v>
      </c>
      <c r="I36" s="12">
        <v>137</v>
      </c>
      <c r="J36" s="15">
        <v>730</v>
      </c>
    </row>
    <row r="37" spans="1:10" s="3" customFormat="1" ht="12.75">
      <c r="A37" s="11" t="s">
        <v>40</v>
      </c>
      <c r="B37" s="12">
        <v>244</v>
      </c>
      <c r="C37" s="12">
        <v>544</v>
      </c>
      <c r="D37" s="13">
        <v>1363</v>
      </c>
      <c r="E37" s="12">
        <v>836</v>
      </c>
      <c r="F37" s="13">
        <v>18761</v>
      </c>
      <c r="G37" s="13">
        <v>5196</v>
      </c>
      <c r="H37" s="13">
        <v>1391</v>
      </c>
      <c r="I37" s="13">
        <v>5671</v>
      </c>
      <c r="J37" s="14">
        <v>34006</v>
      </c>
    </row>
    <row r="38" spans="1:10" s="3" customFormat="1" ht="12.75">
      <c r="A38" s="11" t="s">
        <v>41</v>
      </c>
      <c r="B38" s="12">
        <v>0</v>
      </c>
      <c r="C38" s="12">
        <v>1</v>
      </c>
      <c r="D38" s="12">
        <v>13</v>
      </c>
      <c r="E38" s="12">
        <v>70</v>
      </c>
      <c r="F38" s="12">
        <v>338</v>
      </c>
      <c r="G38" s="12">
        <v>58</v>
      </c>
      <c r="H38" s="12">
        <v>8</v>
      </c>
      <c r="I38" s="12">
        <v>163</v>
      </c>
      <c r="J38" s="15">
        <v>651</v>
      </c>
    </row>
    <row r="39" spans="1:10" s="3" customFormat="1" ht="12.75">
      <c r="A39" s="11" t="s">
        <v>42</v>
      </c>
      <c r="B39" s="12">
        <v>1</v>
      </c>
      <c r="C39" s="12">
        <v>3</v>
      </c>
      <c r="D39" s="12">
        <v>57</v>
      </c>
      <c r="E39" s="12">
        <v>82</v>
      </c>
      <c r="F39" s="12">
        <v>509</v>
      </c>
      <c r="G39" s="12">
        <v>173</v>
      </c>
      <c r="H39" s="12">
        <v>33</v>
      </c>
      <c r="I39" s="12">
        <v>257</v>
      </c>
      <c r="J39" s="14">
        <v>1115</v>
      </c>
    </row>
    <row r="40" spans="1:10" s="3" customFormat="1" ht="12.75">
      <c r="A40" s="11" t="s">
        <v>43</v>
      </c>
      <c r="B40" s="12">
        <v>2</v>
      </c>
      <c r="C40" s="12">
        <v>7</v>
      </c>
      <c r="D40" s="12">
        <v>50</v>
      </c>
      <c r="E40" s="12">
        <v>35</v>
      </c>
      <c r="F40" s="12">
        <v>1306</v>
      </c>
      <c r="G40" s="12">
        <v>457</v>
      </c>
      <c r="H40" s="12">
        <v>35</v>
      </c>
      <c r="I40" s="12">
        <v>531</v>
      </c>
      <c r="J40" s="14">
        <v>2423</v>
      </c>
    </row>
    <row r="41" spans="1:10" s="3" customFormat="1" ht="12.75">
      <c r="A41" s="11" t="s">
        <v>44</v>
      </c>
      <c r="B41" s="12">
        <v>66</v>
      </c>
      <c r="C41" s="12">
        <v>10</v>
      </c>
      <c r="D41" s="12">
        <v>23</v>
      </c>
      <c r="E41" s="12">
        <v>123</v>
      </c>
      <c r="F41" s="12">
        <v>919</v>
      </c>
      <c r="G41" s="12">
        <v>236</v>
      </c>
      <c r="H41" s="12">
        <v>19</v>
      </c>
      <c r="I41" s="12">
        <v>322</v>
      </c>
      <c r="J41" s="14">
        <v>1718</v>
      </c>
    </row>
    <row r="42" spans="1:10" s="3" customFormat="1" ht="12.75">
      <c r="A42" s="11" t="s">
        <v>45</v>
      </c>
      <c r="B42" s="12">
        <v>3</v>
      </c>
      <c r="C42" s="12">
        <v>20</v>
      </c>
      <c r="D42" s="12">
        <v>126</v>
      </c>
      <c r="E42" s="12">
        <v>129</v>
      </c>
      <c r="F42" s="13">
        <v>2176</v>
      </c>
      <c r="G42" s="12">
        <v>914</v>
      </c>
      <c r="H42" s="12">
        <v>52</v>
      </c>
      <c r="I42" s="12">
        <v>980</v>
      </c>
      <c r="J42" s="14">
        <v>4400</v>
      </c>
    </row>
    <row r="43" spans="1:10" s="3" customFormat="1" ht="12.75">
      <c r="A43" s="11" t="s">
        <v>46</v>
      </c>
      <c r="B43" s="12">
        <v>5</v>
      </c>
      <c r="C43" s="12">
        <v>12</v>
      </c>
      <c r="D43" s="12">
        <v>43</v>
      </c>
      <c r="E43" s="12">
        <v>88</v>
      </c>
      <c r="F43" s="13">
        <v>2465</v>
      </c>
      <c r="G43" s="12">
        <v>607</v>
      </c>
      <c r="H43" s="12">
        <v>82</v>
      </c>
      <c r="I43" s="12">
        <v>473</v>
      </c>
      <c r="J43" s="14">
        <v>3775</v>
      </c>
    </row>
    <row r="44" spans="1:10" s="3" customFormat="1" ht="12.75">
      <c r="A44" s="11" t="s">
        <v>47</v>
      </c>
      <c r="B44" s="12">
        <v>45</v>
      </c>
      <c r="C44" s="12">
        <v>13</v>
      </c>
      <c r="D44" s="12">
        <v>65</v>
      </c>
      <c r="E44" s="12">
        <v>171</v>
      </c>
      <c r="F44" s="13">
        <v>2765</v>
      </c>
      <c r="G44" s="12">
        <v>894</v>
      </c>
      <c r="H44" s="12">
        <v>150</v>
      </c>
      <c r="I44" s="12">
        <v>1045</v>
      </c>
      <c r="J44" s="14">
        <v>5148</v>
      </c>
    </row>
    <row r="45" spans="1:10" s="3" customFormat="1" ht="12.75">
      <c r="A45" s="11" t="s">
        <v>48</v>
      </c>
      <c r="B45" s="12">
        <v>1</v>
      </c>
      <c r="C45" s="12">
        <v>4</v>
      </c>
      <c r="D45" s="12">
        <v>32</v>
      </c>
      <c r="E45" s="12">
        <v>104</v>
      </c>
      <c r="F45" s="12">
        <v>609</v>
      </c>
      <c r="G45" s="12">
        <v>213</v>
      </c>
      <c r="H45" s="12">
        <v>12</v>
      </c>
      <c r="I45" s="12">
        <v>262</v>
      </c>
      <c r="J45" s="14">
        <v>1237</v>
      </c>
    </row>
    <row r="46" spans="1:10" s="3" customFormat="1" ht="12.75">
      <c r="A46" s="11" t="s">
        <v>49</v>
      </c>
      <c r="B46" s="12">
        <v>0</v>
      </c>
      <c r="C46" s="12">
        <v>16</v>
      </c>
      <c r="D46" s="12">
        <v>53</v>
      </c>
      <c r="E46" s="12">
        <v>63</v>
      </c>
      <c r="F46" s="12">
        <v>639</v>
      </c>
      <c r="G46" s="12">
        <v>302</v>
      </c>
      <c r="H46" s="12">
        <v>18</v>
      </c>
      <c r="I46" s="12">
        <v>136</v>
      </c>
      <c r="J46" s="14">
        <v>1227</v>
      </c>
    </row>
    <row r="47" spans="1:10" s="3" customFormat="1" ht="12.75">
      <c r="A47" s="11" t="s">
        <v>50</v>
      </c>
      <c r="B47" s="12">
        <v>4</v>
      </c>
      <c r="C47" s="12">
        <v>23</v>
      </c>
      <c r="D47" s="12">
        <v>102</v>
      </c>
      <c r="E47" s="12">
        <v>127</v>
      </c>
      <c r="F47" s="13">
        <v>1335</v>
      </c>
      <c r="G47" s="12">
        <v>575</v>
      </c>
      <c r="H47" s="12">
        <v>77</v>
      </c>
      <c r="I47" s="12">
        <v>271</v>
      </c>
      <c r="J47" s="14">
        <v>2514</v>
      </c>
    </row>
    <row r="48" spans="1:10" s="3" customFormat="1" ht="12.75">
      <c r="A48" s="11" t="s">
        <v>51</v>
      </c>
      <c r="B48" s="12">
        <v>2</v>
      </c>
      <c r="C48" s="12">
        <v>6</v>
      </c>
      <c r="D48" s="12">
        <v>37</v>
      </c>
      <c r="E48" s="12">
        <v>56</v>
      </c>
      <c r="F48" s="13">
        <v>1722</v>
      </c>
      <c r="G48" s="12">
        <v>324</v>
      </c>
      <c r="H48" s="12">
        <v>52</v>
      </c>
      <c r="I48" s="12">
        <v>225</v>
      </c>
      <c r="J48" s="14">
        <v>2424</v>
      </c>
    </row>
    <row r="49" spans="1:10" s="3" customFormat="1" ht="12.75">
      <c r="A49" s="11" t="s">
        <v>52</v>
      </c>
      <c r="B49" s="12">
        <v>10</v>
      </c>
      <c r="C49" s="12">
        <v>15</v>
      </c>
      <c r="D49" s="12">
        <v>27</v>
      </c>
      <c r="E49" s="12">
        <v>130</v>
      </c>
      <c r="F49" s="12">
        <v>677</v>
      </c>
      <c r="G49" s="12">
        <v>214</v>
      </c>
      <c r="H49" s="12">
        <v>16</v>
      </c>
      <c r="I49" s="12">
        <v>389</v>
      </c>
      <c r="J49" s="14">
        <v>1478</v>
      </c>
    </row>
    <row r="50" spans="1:10" s="3" customFormat="1" ht="12.75">
      <c r="A50" s="11" t="s">
        <v>53</v>
      </c>
      <c r="B50" s="12">
        <v>0</v>
      </c>
      <c r="C50" s="12">
        <v>11</v>
      </c>
      <c r="D50" s="12">
        <v>12</v>
      </c>
      <c r="E50" s="12">
        <v>70</v>
      </c>
      <c r="F50" s="12">
        <v>1181</v>
      </c>
      <c r="G50" s="12">
        <v>254</v>
      </c>
      <c r="H50" s="12">
        <v>28</v>
      </c>
      <c r="I50" s="12">
        <v>198</v>
      </c>
      <c r="J50" s="14">
        <v>1754</v>
      </c>
    </row>
    <row r="51" spans="1:10" s="3" customFormat="1" ht="12.75">
      <c r="A51" s="11" t="s">
        <v>54</v>
      </c>
      <c r="B51" s="12">
        <v>54</v>
      </c>
      <c r="C51" s="12">
        <v>61</v>
      </c>
      <c r="D51" s="12">
        <v>295</v>
      </c>
      <c r="E51" s="12">
        <v>71</v>
      </c>
      <c r="F51" s="13">
        <v>5060</v>
      </c>
      <c r="G51" s="12">
        <v>776</v>
      </c>
      <c r="H51" s="12">
        <v>171</v>
      </c>
      <c r="I51" s="12">
        <v>736</v>
      </c>
      <c r="J51" s="14">
        <v>7224</v>
      </c>
    </row>
    <row r="52" spans="1:10" s="3" customFormat="1" ht="12.75">
      <c r="A52" s="11" t="s">
        <v>55</v>
      </c>
      <c r="B52" s="12">
        <v>56</v>
      </c>
      <c r="C52" s="12">
        <v>138</v>
      </c>
      <c r="D52" s="12">
        <v>229</v>
      </c>
      <c r="E52" s="12">
        <v>105</v>
      </c>
      <c r="F52" s="13">
        <v>4057</v>
      </c>
      <c r="G52" s="13">
        <v>1122</v>
      </c>
      <c r="H52" s="12">
        <v>267</v>
      </c>
      <c r="I52" s="12">
        <v>870</v>
      </c>
      <c r="J52" s="14">
        <v>6844</v>
      </c>
    </row>
    <row r="53" spans="1:10" s="3" customFormat="1" ht="12.75">
      <c r="A53" s="11" t="s">
        <v>56</v>
      </c>
      <c r="B53" s="12">
        <v>1</v>
      </c>
      <c r="C53" s="12">
        <v>4</v>
      </c>
      <c r="D53" s="12">
        <v>19</v>
      </c>
      <c r="E53" s="12">
        <v>29</v>
      </c>
      <c r="F53" s="12">
        <v>1191</v>
      </c>
      <c r="G53" s="12">
        <v>402</v>
      </c>
      <c r="H53" s="12">
        <v>25</v>
      </c>
      <c r="I53" s="12">
        <v>663</v>
      </c>
      <c r="J53" s="14">
        <v>2334</v>
      </c>
    </row>
    <row r="54" spans="1:10" s="3" customFormat="1" ht="12.75">
      <c r="A54" s="11" t="s">
        <v>57</v>
      </c>
      <c r="B54" s="12">
        <v>222</v>
      </c>
      <c r="C54" s="12">
        <v>34</v>
      </c>
      <c r="D54" s="12">
        <v>265</v>
      </c>
      <c r="E54" s="12">
        <v>94</v>
      </c>
      <c r="F54" s="13">
        <v>1405</v>
      </c>
      <c r="G54" s="12">
        <v>438</v>
      </c>
      <c r="H54" s="12">
        <v>53</v>
      </c>
      <c r="I54" s="12">
        <v>538</v>
      </c>
      <c r="J54" s="14">
        <v>3049</v>
      </c>
    </row>
    <row r="55" spans="1:10" s="3" customFormat="1" ht="12.75">
      <c r="A55" s="11" t="s">
        <v>58</v>
      </c>
      <c r="B55" s="12">
        <v>5</v>
      </c>
      <c r="C55" s="12">
        <v>17</v>
      </c>
      <c r="D55" s="12">
        <v>44</v>
      </c>
      <c r="E55" s="12">
        <v>59</v>
      </c>
      <c r="F55" s="13">
        <v>1721</v>
      </c>
      <c r="G55" s="12">
        <v>466</v>
      </c>
      <c r="H55" s="12">
        <v>44</v>
      </c>
      <c r="I55" s="12">
        <v>337</v>
      </c>
      <c r="J55" s="14">
        <v>2693</v>
      </c>
    </row>
    <row r="56" spans="1:10" s="3" customFormat="1" ht="12.75">
      <c r="A56" s="11" t="s">
        <v>59</v>
      </c>
      <c r="B56" s="12">
        <v>9</v>
      </c>
      <c r="C56" s="12">
        <v>8</v>
      </c>
      <c r="D56" s="12">
        <v>45</v>
      </c>
      <c r="E56" s="12">
        <v>172</v>
      </c>
      <c r="F56" s="12">
        <v>641</v>
      </c>
      <c r="G56" s="12">
        <v>130</v>
      </c>
      <c r="H56" s="12">
        <v>5</v>
      </c>
      <c r="I56" s="12">
        <v>189</v>
      </c>
      <c r="J56" s="14">
        <v>1199</v>
      </c>
    </row>
    <row r="57" spans="1:10" s="3" customFormat="1" ht="12.75">
      <c r="A57" s="11" t="s">
        <v>60</v>
      </c>
      <c r="B57" s="12">
        <v>44</v>
      </c>
      <c r="C57" s="12">
        <v>13</v>
      </c>
      <c r="D57" s="12">
        <v>67</v>
      </c>
      <c r="E57" s="12">
        <v>27</v>
      </c>
      <c r="F57" s="13">
        <v>2075</v>
      </c>
      <c r="G57" s="12">
        <v>400</v>
      </c>
      <c r="H57" s="12">
        <v>53</v>
      </c>
      <c r="I57" s="12">
        <v>521</v>
      </c>
      <c r="J57" s="14">
        <v>3200</v>
      </c>
    </row>
    <row r="58" spans="1:10" s="3" customFormat="1" ht="12.75">
      <c r="A58" s="11" t="s">
        <v>61</v>
      </c>
      <c r="B58" s="12">
        <v>67</v>
      </c>
      <c r="C58" s="12">
        <v>69</v>
      </c>
      <c r="D58" s="12">
        <v>361</v>
      </c>
      <c r="E58" s="12">
        <v>285</v>
      </c>
      <c r="F58" s="13">
        <v>4669</v>
      </c>
      <c r="G58" s="13">
        <v>1612</v>
      </c>
      <c r="H58" s="12">
        <v>205</v>
      </c>
      <c r="I58" s="13">
        <v>2637</v>
      </c>
      <c r="J58" s="14">
        <v>9905</v>
      </c>
    </row>
    <row r="59" spans="1:10" s="3" customFormat="1" ht="12.75">
      <c r="A59" s="11" t="s">
        <v>62</v>
      </c>
      <c r="B59" s="12">
        <v>59</v>
      </c>
      <c r="C59" s="12">
        <v>678</v>
      </c>
      <c r="D59" s="12">
        <v>571</v>
      </c>
      <c r="E59" s="12">
        <v>144</v>
      </c>
      <c r="F59" s="13">
        <v>7152</v>
      </c>
      <c r="G59" s="13">
        <v>2153</v>
      </c>
      <c r="H59" s="12">
        <v>829</v>
      </c>
      <c r="I59" s="12">
        <v>1460</v>
      </c>
      <c r="J59" s="14">
        <v>13046</v>
      </c>
    </row>
    <row r="60" spans="1:10" s="3" customFormat="1" ht="12.75">
      <c r="A60" s="11" t="s">
        <v>63</v>
      </c>
      <c r="B60" s="12">
        <v>55</v>
      </c>
      <c r="C60" s="12">
        <v>21</v>
      </c>
      <c r="D60" s="12">
        <v>60</v>
      </c>
      <c r="E60" s="12">
        <v>160</v>
      </c>
      <c r="F60" s="13">
        <v>1625</v>
      </c>
      <c r="G60" s="12">
        <v>552</v>
      </c>
      <c r="H60" s="12">
        <v>55</v>
      </c>
      <c r="I60" s="12">
        <v>761</v>
      </c>
      <c r="J60" s="14">
        <v>3289</v>
      </c>
    </row>
    <row r="61" spans="1:10" s="3" customFormat="1" ht="12.75">
      <c r="A61" s="11" t="s">
        <v>64</v>
      </c>
      <c r="B61" s="12">
        <v>3</v>
      </c>
      <c r="C61" s="12">
        <v>9</v>
      </c>
      <c r="D61" s="12">
        <v>25</v>
      </c>
      <c r="E61" s="12">
        <v>25</v>
      </c>
      <c r="F61" s="13">
        <v>1366</v>
      </c>
      <c r="G61" s="12">
        <v>430</v>
      </c>
      <c r="H61" s="12">
        <v>34</v>
      </c>
      <c r="I61" s="12">
        <v>650</v>
      </c>
      <c r="J61" s="14">
        <v>2542</v>
      </c>
    </row>
    <row r="62" spans="1:10" s="3" customFormat="1" ht="12.75">
      <c r="A62" s="11" t="s">
        <v>65</v>
      </c>
      <c r="B62" s="12">
        <v>192</v>
      </c>
      <c r="C62" s="12">
        <v>34</v>
      </c>
      <c r="D62" s="12">
        <v>152</v>
      </c>
      <c r="E62" s="12">
        <v>153</v>
      </c>
      <c r="F62" s="13">
        <v>3649</v>
      </c>
      <c r="G62" s="13">
        <v>1143</v>
      </c>
      <c r="H62" s="12">
        <v>159</v>
      </c>
      <c r="I62" s="12">
        <v>747</v>
      </c>
      <c r="J62" s="14">
        <v>6229</v>
      </c>
    </row>
    <row r="63" spans="1:10" s="3" customFormat="1" ht="12.75">
      <c r="A63" s="11" t="s">
        <v>66</v>
      </c>
      <c r="B63" s="12">
        <v>0</v>
      </c>
      <c r="C63" s="12">
        <v>2</v>
      </c>
      <c r="D63" s="12">
        <v>7</v>
      </c>
      <c r="E63" s="12">
        <v>60</v>
      </c>
      <c r="F63" s="12">
        <v>218</v>
      </c>
      <c r="G63" s="12">
        <v>80</v>
      </c>
      <c r="H63" s="12">
        <v>6</v>
      </c>
      <c r="I63" s="12">
        <v>157</v>
      </c>
      <c r="J63" s="15">
        <v>530</v>
      </c>
    </row>
    <row r="64" spans="1:10" s="3" customFormat="1" ht="12.75">
      <c r="A64" s="11" t="s">
        <v>67</v>
      </c>
      <c r="B64" s="12">
        <v>233</v>
      </c>
      <c r="C64" s="12">
        <v>8</v>
      </c>
      <c r="D64" s="12">
        <v>69</v>
      </c>
      <c r="E64" s="12">
        <v>84</v>
      </c>
      <c r="F64" s="13">
        <v>1232</v>
      </c>
      <c r="G64" s="12">
        <v>361</v>
      </c>
      <c r="H64" s="12">
        <v>54</v>
      </c>
      <c r="I64" s="12">
        <v>752</v>
      </c>
      <c r="J64" s="14">
        <v>2793</v>
      </c>
    </row>
    <row r="65" spans="1:10" s="3" customFormat="1" ht="12.75">
      <c r="A65" s="11" t="s">
        <v>68</v>
      </c>
      <c r="B65" s="12">
        <v>40</v>
      </c>
      <c r="C65" s="12">
        <v>97</v>
      </c>
      <c r="D65" s="12">
        <v>237</v>
      </c>
      <c r="E65" s="12">
        <v>209</v>
      </c>
      <c r="F65" s="13">
        <v>7090</v>
      </c>
      <c r="G65" s="13">
        <v>1351</v>
      </c>
      <c r="H65" s="12">
        <v>417</v>
      </c>
      <c r="I65" s="12">
        <v>815</v>
      </c>
      <c r="J65" s="14">
        <v>10256</v>
      </c>
    </row>
    <row r="66" spans="1:10" ht="12.75">
      <c r="A66" s="16" t="s">
        <v>69</v>
      </c>
      <c r="B66" s="17">
        <f>SUM(B6:B65)</f>
        <v>18977</v>
      </c>
      <c r="C66" s="17">
        <f aca="true" t="shared" si="0" ref="C66:J66">SUM(C6:C65)</f>
        <v>34281</v>
      </c>
      <c r="D66" s="17">
        <f t="shared" si="0"/>
        <v>17112</v>
      </c>
      <c r="E66" s="17">
        <f t="shared" si="0"/>
        <v>7794</v>
      </c>
      <c r="F66" s="17">
        <f t="shared" si="0"/>
        <v>233322</v>
      </c>
      <c r="G66" s="17">
        <f t="shared" si="0"/>
        <v>57900</v>
      </c>
      <c r="H66" s="17">
        <f t="shared" si="0"/>
        <v>33665</v>
      </c>
      <c r="I66" s="17">
        <f t="shared" si="0"/>
        <v>71743</v>
      </c>
      <c r="J66" s="18">
        <f t="shared" si="0"/>
        <v>474794</v>
      </c>
    </row>
  </sheetData>
  <mergeCells count="2"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workbookViewId="0" topLeftCell="A1">
      <selection activeCell="A5" sqref="A5:J5"/>
    </sheetView>
  </sheetViews>
  <sheetFormatPr defaultColWidth="9.140625" defaultRowHeight="12.75"/>
  <cols>
    <col min="1" max="1" width="36.57421875" style="19" customWidth="1"/>
    <col min="2" max="2" width="7.00390625" style="19" customWidth="1"/>
    <col min="3" max="3" width="8.57421875" style="19" bestFit="1" customWidth="1"/>
    <col min="4" max="4" width="13.421875" style="19" bestFit="1" customWidth="1"/>
    <col min="5" max="5" width="11.7109375" style="19" bestFit="1" customWidth="1"/>
    <col min="6" max="6" width="12.57421875" style="19" bestFit="1" customWidth="1"/>
    <col min="7" max="7" width="12.7109375" style="19" bestFit="1" customWidth="1"/>
    <col min="8" max="8" width="12.8515625" style="19" bestFit="1" customWidth="1"/>
    <col min="9" max="9" width="11.140625" style="19" customWidth="1"/>
    <col min="10" max="10" width="9.421875" style="19" customWidth="1"/>
    <col min="11" max="16384" width="9.140625" style="19" customWidth="1"/>
  </cols>
  <sheetData>
    <row r="1" spans="1:10" s="3" customFormat="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75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s="9" customFormat="1" ht="15" customHeight="1">
      <c r="A4" s="7"/>
      <c r="B4" s="6"/>
      <c r="C4" s="6"/>
      <c r="D4" s="6"/>
      <c r="E4" s="6"/>
      <c r="F4" s="6"/>
      <c r="G4" s="6"/>
      <c r="H4" s="6"/>
      <c r="I4" s="6"/>
      <c r="J4" s="8" t="s">
        <v>71</v>
      </c>
    </row>
    <row r="5" spans="1:10" s="10" customFormat="1" ht="42.75">
      <c r="A5" s="24" t="s">
        <v>2</v>
      </c>
      <c r="B5" s="25" t="s">
        <v>72</v>
      </c>
      <c r="C5" s="25" t="s">
        <v>73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74</v>
      </c>
      <c r="J5" s="26" t="s">
        <v>8</v>
      </c>
    </row>
    <row r="6" spans="1:10" s="3" customFormat="1" ht="12.75">
      <c r="A6" s="11" t="s">
        <v>9</v>
      </c>
      <c r="B6" s="20">
        <f>'Valori assoluti'!B6*100/'Valori assoluti'!$J6</f>
        <v>0.27657735522904064</v>
      </c>
      <c r="C6" s="20">
        <f>'Valori assoluti'!C6*100/'Valori assoluti'!$J6</f>
        <v>1.1063094209161626</v>
      </c>
      <c r="D6" s="20">
        <f>'Valori assoluti'!D6*100/'Valori assoluti'!$J6</f>
        <v>2.178046672428695</v>
      </c>
      <c r="E6" s="20">
        <f>'Valori assoluti'!E6*100/'Valori assoluti'!$J6</f>
        <v>1.745894554883319</v>
      </c>
      <c r="F6" s="20">
        <f>'Valori assoluti'!F6*100/'Valori assoluti'!$J6</f>
        <v>66.7761452031115</v>
      </c>
      <c r="G6" s="20">
        <f>'Valori assoluti'!G6*100/'Valori assoluti'!$J6</f>
        <v>12.203975799481418</v>
      </c>
      <c r="H6" s="20">
        <f>'Valori assoluti'!H6*100/'Valori assoluti'!$J6</f>
        <v>2.9040622299049264</v>
      </c>
      <c r="I6" s="20">
        <f>'Valori assoluti'!I6*100/'Valori assoluti'!$J6</f>
        <v>12.808988764044944</v>
      </c>
      <c r="J6" s="21">
        <f aca="true" t="shared" si="0" ref="J6:J37">SUM(B6:I6)</f>
        <v>99.99999999999999</v>
      </c>
    </row>
    <row r="7" spans="1:10" s="3" customFormat="1" ht="12.75">
      <c r="A7" s="11" t="s">
        <v>10</v>
      </c>
      <c r="B7" s="20">
        <f>'Valori assoluti'!B7*100/'Valori assoluti'!$J7</f>
        <v>0.34669882423876996</v>
      </c>
      <c r="C7" s="20">
        <f>'Valori assoluti'!C7*100/'Valori assoluti'!$J7</f>
        <v>0.8139885438649382</v>
      </c>
      <c r="D7" s="20">
        <f>'Valori assoluti'!D7*100/'Valori assoluti'!$J7</f>
        <v>2.0349713596623453</v>
      </c>
      <c r="E7" s="20">
        <f>'Valori assoluti'!E7*100/'Valori assoluti'!$J7</f>
        <v>1.025022610792885</v>
      </c>
      <c r="F7" s="20">
        <f>'Valori assoluti'!F7*100/'Valori assoluti'!$J7</f>
        <v>73.81670183901116</v>
      </c>
      <c r="G7" s="20">
        <f>'Valori assoluti'!G7*100/'Valori assoluti'!$J7</f>
        <v>11.832981609888453</v>
      </c>
      <c r="H7" s="20">
        <f>'Valori assoluti'!H7*100/'Valori assoluti'!$J7</f>
        <v>2.140488393126319</v>
      </c>
      <c r="I7" s="20">
        <f>'Valori assoluti'!I7*100/'Valori assoluti'!$J7</f>
        <v>7.989146819415134</v>
      </c>
      <c r="J7" s="21">
        <f t="shared" si="0"/>
        <v>100</v>
      </c>
    </row>
    <row r="8" spans="1:10" s="3" customFormat="1" ht="12.75">
      <c r="A8" s="11" t="s">
        <v>11</v>
      </c>
      <c r="B8" s="20">
        <f>'Valori assoluti'!B8*100/'Valori assoluti'!$J8</f>
        <v>0</v>
      </c>
      <c r="C8" s="20">
        <f>'Valori assoluti'!C8*100/'Valori assoluti'!$J8</f>
        <v>0.2435064935064935</v>
      </c>
      <c r="D8" s="20">
        <f>'Valori assoluti'!D8*100/'Valori assoluti'!$J8</f>
        <v>3.2467532467532467</v>
      </c>
      <c r="E8" s="20">
        <f>'Valori assoluti'!E8*100/'Valori assoluti'!$J8</f>
        <v>4.626623376623376</v>
      </c>
      <c r="F8" s="20">
        <f>'Valori assoluti'!F8*100/'Valori assoluti'!$J8</f>
        <v>41.72077922077922</v>
      </c>
      <c r="G8" s="20">
        <f>'Valori assoluti'!G8*100/'Valori assoluti'!$J8</f>
        <v>22.15909090909091</v>
      </c>
      <c r="H8" s="20">
        <f>'Valori assoluti'!H8*100/'Valori assoluti'!$J8</f>
        <v>1.37987012987013</v>
      </c>
      <c r="I8" s="20">
        <f>'Valori assoluti'!I8*100/'Valori assoluti'!$J8</f>
        <v>26.623376623376622</v>
      </c>
      <c r="J8" s="21">
        <f t="shared" si="0"/>
        <v>100</v>
      </c>
    </row>
    <row r="9" spans="1:10" s="3" customFormat="1" ht="12.75">
      <c r="A9" s="11" t="s">
        <v>12</v>
      </c>
      <c r="B9" s="20">
        <f>'Valori assoluti'!B9*100/'Valori assoluti'!$J9</f>
        <v>0.08990110878034162</v>
      </c>
      <c r="C9" s="20">
        <f>'Valori assoluti'!C9*100/'Valori assoluti'!$J9</f>
        <v>0.2697033263410249</v>
      </c>
      <c r="D9" s="20">
        <f>'Valori assoluti'!D9*100/'Valori assoluti'!$J9</f>
        <v>1.2586155229247828</v>
      </c>
      <c r="E9" s="20">
        <f>'Valori assoluti'!E9*100/'Valori assoluti'!$J9</f>
        <v>2.427329937069224</v>
      </c>
      <c r="F9" s="20">
        <f>'Valori assoluti'!F9*100/'Valori assoluti'!$J9</f>
        <v>64.75876535810609</v>
      </c>
      <c r="G9" s="20">
        <f>'Valori assoluti'!G9*100/'Valori assoluti'!$J9</f>
        <v>15.672759964039557</v>
      </c>
      <c r="H9" s="20">
        <f>'Valori assoluti'!H9*100/'Valori assoluti'!$J9</f>
        <v>2.187593646988313</v>
      </c>
      <c r="I9" s="20">
        <f>'Valori assoluti'!I9*100/'Valori assoluti'!$J9</f>
        <v>13.335331135750675</v>
      </c>
      <c r="J9" s="21">
        <f t="shared" si="0"/>
        <v>100.00000000000001</v>
      </c>
    </row>
    <row r="10" spans="1:10" s="3" customFormat="1" ht="12.75">
      <c r="A10" s="11" t="s">
        <v>13</v>
      </c>
      <c r="B10" s="20">
        <f>'Valori assoluti'!B10*100/'Valori assoluti'!$J10</f>
        <v>0.3155996393146979</v>
      </c>
      <c r="C10" s="20">
        <f>'Valori assoluti'!C10*100/'Valori assoluti'!$J10</f>
        <v>0.4508566275924256</v>
      </c>
      <c r="D10" s="20">
        <f>'Valori assoluti'!D10*100/'Valori assoluti'!$J10</f>
        <v>1.036970243462579</v>
      </c>
      <c r="E10" s="20">
        <f>'Valori assoluti'!E10*100/'Valori assoluti'!$J10</f>
        <v>1.3525698827772767</v>
      </c>
      <c r="F10" s="20">
        <f>'Valori assoluti'!F10*100/'Valori assoluti'!$J10</f>
        <v>81.5599639314698</v>
      </c>
      <c r="G10" s="20">
        <f>'Valori assoluti'!G10*100/'Valori assoluti'!$J10</f>
        <v>8.791704238052299</v>
      </c>
      <c r="H10" s="20">
        <f>'Valori assoluti'!H10*100/'Valori assoluti'!$J10</f>
        <v>1.600541027953111</v>
      </c>
      <c r="I10" s="20">
        <f>'Valori assoluti'!I10*100/'Valori assoluti'!$J10</f>
        <v>4.891794409377818</v>
      </c>
      <c r="J10" s="21">
        <f t="shared" si="0"/>
        <v>100.00000000000001</v>
      </c>
    </row>
    <row r="11" spans="1:10" s="3" customFormat="1" ht="12.75">
      <c r="A11" s="11" t="s">
        <v>14</v>
      </c>
      <c r="B11" s="20">
        <f>'Valori assoluti'!B11*100/'Valori assoluti'!$J11</f>
        <v>7.476543342702548</v>
      </c>
      <c r="C11" s="20">
        <f>'Valori assoluti'!C11*100/'Valori assoluti'!$J11</f>
        <v>13.704605260208632</v>
      </c>
      <c r="D11" s="20">
        <f>'Valori assoluti'!D11*100/'Valori assoluti'!$J11</f>
        <v>3.9884162441554483</v>
      </c>
      <c r="E11" s="20">
        <f>'Valori assoluti'!E11*100/'Valori assoluti'!$J11</f>
        <v>0.5321175769149733</v>
      </c>
      <c r="F11" s="20">
        <f>'Valori assoluti'!F11*100/'Valori assoluti'!$J11</f>
        <v>38.416916587095585</v>
      </c>
      <c r="G11" s="20">
        <f>'Valori assoluti'!G11*100/'Valori assoluti'!$J11</f>
        <v>8.93437515409892</v>
      </c>
      <c r="H11" s="20">
        <f>'Valori assoluti'!H11*100/'Valori assoluti'!$J11</f>
        <v>11.665792505525147</v>
      </c>
      <c r="I11" s="20">
        <f>'Valori assoluti'!I11*100/'Valori assoluti'!$J11</f>
        <v>15.281233329298743</v>
      </c>
      <c r="J11" s="21">
        <f t="shared" si="0"/>
        <v>99.99999999999999</v>
      </c>
    </row>
    <row r="12" spans="1:10" s="3" customFormat="1" ht="12.75">
      <c r="A12" s="11" t="s">
        <v>15</v>
      </c>
      <c r="B12" s="20">
        <f>'Valori assoluti'!B12*100/'Valori assoluti'!$J12</f>
        <v>0</v>
      </c>
      <c r="C12" s="20">
        <f>'Valori assoluti'!C12*100/'Valori assoluti'!$J12</f>
        <v>0.10040160642570281</v>
      </c>
      <c r="D12" s="20">
        <f>'Valori assoluti'!D12*100/'Valori assoluti'!$J12</f>
        <v>1.0040160642570282</v>
      </c>
      <c r="E12" s="20">
        <f>'Valori assoluti'!E12*100/'Valori assoluti'!$J12</f>
        <v>3.4136546184738954</v>
      </c>
      <c r="F12" s="20">
        <f>'Valori assoluti'!F12*100/'Valori assoluti'!$J12</f>
        <v>52.71084337349398</v>
      </c>
      <c r="G12" s="20">
        <f>'Valori assoluti'!G12*100/'Valori assoluti'!$J12</f>
        <v>12.951807228915662</v>
      </c>
      <c r="H12" s="20">
        <f>'Valori assoluti'!H12*100/'Valori assoluti'!$J12</f>
        <v>1.8072289156626506</v>
      </c>
      <c r="I12" s="20">
        <f>'Valori assoluti'!I12*100/'Valori assoluti'!$J12</f>
        <v>28.012048192771083</v>
      </c>
      <c r="J12" s="21">
        <f t="shared" si="0"/>
        <v>100</v>
      </c>
    </row>
    <row r="13" spans="1:10" s="3" customFormat="1" ht="12.75">
      <c r="A13" s="11" t="s">
        <v>16</v>
      </c>
      <c r="B13" s="20">
        <f>'Valori assoluti'!B13*100/'Valori assoluti'!$J13</f>
        <v>1.4539354117153642</v>
      </c>
      <c r="C13" s="20">
        <f>'Valori assoluti'!C13*100/'Valori assoluti'!$J13</f>
        <v>0.4753250384454075</v>
      </c>
      <c r="D13" s="20">
        <f>'Valori assoluti'!D13*100/'Valori assoluti'!$J13</f>
        <v>3.662798825667552</v>
      </c>
      <c r="E13" s="20">
        <f>'Valori assoluti'!E13*100/'Valori assoluti'!$J13</f>
        <v>3.522997343771844</v>
      </c>
      <c r="F13" s="20">
        <f>'Valori assoluti'!F13*100/'Valori assoluti'!$J13</f>
        <v>57.73801202292744</v>
      </c>
      <c r="G13" s="20">
        <f>'Valori assoluti'!G13*100/'Valori assoluti'!$J13</f>
        <v>16.119110862575145</v>
      </c>
      <c r="H13" s="20">
        <f>'Valori assoluti'!H13*100/'Valori assoluti'!$J13</f>
        <v>1.747518523696351</v>
      </c>
      <c r="I13" s="20">
        <f>'Valori assoluti'!I13*100/'Valori assoluti'!$J13</f>
        <v>15.280301971200895</v>
      </c>
      <c r="J13" s="21">
        <f t="shared" si="0"/>
        <v>100</v>
      </c>
    </row>
    <row r="14" spans="1:10" s="3" customFormat="1" ht="12.75">
      <c r="A14" s="11" t="s">
        <v>17</v>
      </c>
      <c r="B14" s="20">
        <f>'Valori assoluti'!B14*100/'Valori assoluti'!$J14</f>
        <v>0.4691831947110258</v>
      </c>
      <c r="C14" s="20">
        <f>'Valori assoluti'!C14*100/'Valori assoluti'!$J14</f>
        <v>1.2262742589038174</v>
      </c>
      <c r="D14" s="20">
        <f>'Valori assoluti'!D14*100/'Valori assoluti'!$J14</f>
        <v>2.2072936660268714</v>
      </c>
      <c r="E14" s="20">
        <f>'Valori assoluti'!E14*100/'Valori assoluti'!$J14</f>
        <v>1.9407123053956068</v>
      </c>
      <c r="F14" s="20">
        <f>'Valori assoluti'!F14*100/'Valori assoluti'!$J14</f>
        <v>71.35849861377693</v>
      </c>
      <c r="G14" s="20">
        <f>'Valori assoluti'!G14*100/'Valori assoluti'!$J14</f>
        <v>11.29238643634037</v>
      </c>
      <c r="H14" s="20">
        <f>'Valori assoluti'!H14*100/'Valori assoluti'!$J14</f>
        <v>3.7961185753892086</v>
      </c>
      <c r="I14" s="20">
        <f>'Valori assoluti'!I14*100/'Valori assoluti'!$J14</f>
        <v>7.709532949456174</v>
      </c>
      <c r="J14" s="21">
        <f t="shared" si="0"/>
        <v>100.00000000000001</v>
      </c>
    </row>
    <row r="15" spans="1:10" s="3" customFormat="1" ht="12.75">
      <c r="A15" s="11" t="s">
        <v>18</v>
      </c>
      <c r="B15" s="20">
        <f>'Valori assoluti'!B15*100/'Valori assoluti'!$J15</f>
        <v>0.15698587127158556</v>
      </c>
      <c r="C15" s="20">
        <f>'Valori assoluti'!C15*100/'Valori assoluti'!$J15</f>
        <v>0.15698587127158556</v>
      </c>
      <c r="D15" s="20">
        <f>'Valori assoluti'!D15*100/'Valori assoluti'!$J15</f>
        <v>9.576138147566718</v>
      </c>
      <c r="E15" s="20">
        <f>'Valori assoluti'!E15*100/'Valori assoluti'!$J15</f>
        <v>13.971742543171114</v>
      </c>
      <c r="F15" s="20">
        <f>'Valori assoluti'!F15*100/'Valori assoluti'!$J15</f>
        <v>52.590266875981165</v>
      </c>
      <c r="G15" s="20">
        <f>'Valori assoluti'!G15*100/'Valori assoluti'!$J15</f>
        <v>9.262166405023548</v>
      </c>
      <c r="H15" s="20">
        <f>'Valori assoluti'!H15*100/'Valori assoluti'!$J15</f>
        <v>0.7849293563579278</v>
      </c>
      <c r="I15" s="20">
        <f>'Valori assoluti'!I15*100/'Valori assoluti'!$J15</f>
        <v>13.500784929356358</v>
      </c>
      <c r="J15" s="21">
        <f t="shared" si="0"/>
        <v>100</v>
      </c>
    </row>
    <row r="16" spans="1:10" s="3" customFormat="1" ht="12.75">
      <c r="A16" s="11" t="s">
        <v>19</v>
      </c>
      <c r="B16" s="20">
        <f>'Valori assoluti'!B16*100/'Valori assoluti'!$J16</f>
        <v>1.9632891817387212</v>
      </c>
      <c r="C16" s="20">
        <f>'Valori assoluti'!C16*100/'Valori assoluti'!$J16</f>
        <v>5.8898675452161635</v>
      </c>
      <c r="D16" s="20">
        <f>'Valori assoluti'!D16*100/'Valori assoluti'!$J16</f>
        <v>5.392321656693337</v>
      </c>
      <c r="E16" s="20">
        <f>'Valori assoluti'!E16*100/'Valori assoluti'!$J16</f>
        <v>1.1093928595441405</v>
      </c>
      <c r="F16" s="20">
        <f>'Valori assoluti'!F16*100/'Valori assoluti'!$J16</f>
        <v>52.69952262489074</v>
      </c>
      <c r="G16" s="20">
        <f>'Valori assoluti'!G16*100/'Valori assoluti'!$J16</f>
        <v>14.892758690244067</v>
      </c>
      <c r="H16" s="20">
        <f>'Valori assoluti'!H16*100/'Valori assoluti'!$J16</f>
        <v>5.56713507698514</v>
      </c>
      <c r="I16" s="20">
        <f>'Valori assoluti'!I16*100/'Valori assoluti'!$J16</f>
        <v>12.48571236468769</v>
      </c>
      <c r="J16" s="21">
        <f t="shared" si="0"/>
        <v>100</v>
      </c>
    </row>
    <row r="17" spans="1:10" s="3" customFormat="1" ht="12.75">
      <c r="A17" s="11" t="s">
        <v>20</v>
      </c>
      <c r="B17" s="20">
        <f>'Valori assoluti'!B17*100/'Valori assoluti'!$J17</f>
        <v>0.14492753623188406</v>
      </c>
      <c r="C17" s="20">
        <f>'Valori assoluti'!C17*100/'Valori assoluti'!$J17</f>
        <v>0.5797101449275363</v>
      </c>
      <c r="D17" s="20">
        <f>'Valori assoluti'!D17*100/'Valori assoluti'!$J17</f>
        <v>1.5217391304347827</v>
      </c>
      <c r="E17" s="20">
        <f>'Valori assoluti'!E17*100/'Valori assoluti'!$J17</f>
        <v>3.8405797101449277</v>
      </c>
      <c r="F17" s="20">
        <f>'Valori assoluti'!F17*100/'Valori assoluti'!$J17</f>
        <v>61.88405797101449</v>
      </c>
      <c r="G17" s="20">
        <f>'Valori assoluti'!G17*100/'Valori assoluti'!$J17</f>
        <v>13.26086956521739</v>
      </c>
      <c r="H17" s="20">
        <f>'Valori assoluti'!H17*100/'Valori assoluti'!$J17</f>
        <v>2.681159420289855</v>
      </c>
      <c r="I17" s="20">
        <f>'Valori assoluti'!I17*100/'Valori assoluti'!$J17</f>
        <v>16.08695652173913</v>
      </c>
      <c r="J17" s="21">
        <f t="shared" si="0"/>
        <v>100</v>
      </c>
    </row>
    <row r="18" spans="1:10" s="3" customFormat="1" ht="12.75">
      <c r="A18" s="11" t="s">
        <v>21</v>
      </c>
      <c r="B18" s="20">
        <f>'Valori assoluti'!B18*100/'Valori assoluti'!$J18</f>
        <v>0</v>
      </c>
      <c r="C18" s="20">
        <f>'Valori assoluti'!C18*100/'Valori assoluti'!$J18</f>
        <v>0</v>
      </c>
      <c r="D18" s="20">
        <f>'Valori assoluti'!D18*100/'Valori assoluti'!$J18</f>
        <v>0.3616636528028933</v>
      </c>
      <c r="E18" s="20">
        <f>'Valori assoluti'!E18*100/'Valori assoluti'!$J18</f>
        <v>16.817359855334537</v>
      </c>
      <c r="F18" s="20">
        <f>'Valori assoluti'!F18*100/'Valori assoluti'!$J18</f>
        <v>51.35623869801085</v>
      </c>
      <c r="G18" s="20">
        <f>'Valori assoluti'!G18*100/'Valori assoluti'!$J18</f>
        <v>8.679927667269439</v>
      </c>
      <c r="H18" s="20">
        <f>'Valori assoluti'!H18*100/'Valori assoluti'!$J18</f>
        <v>1.2658227848101267</v>
      </c>
      <c r="I18" s="20">
        <f>'Valori assoluti'!I18*100/'Valori assoluti'!$J18</f>
        <v>21.518987341772153</v>
      </c>
      <c r="J18" s="21">
        <f t="shared" si="0"/>
        <v>100</v>
      </c>
    </row>
    <row r="19" spans="1:10" s="3" customFormat="1" ht="12.75">
      <c r="A19" s="11" t="s">
        <v>22</v>
      </c>
      <c r="B19" s="20">
        <f>'Valori assoluti'!B19*100/'Valori assoluti'!$J19</f>
        <v>0</v>
      </c>
      <c r="C19" s="20">
        <f>'Valori assoluti'!C19*100/'Valori assoluti'!$J19</f>
        <v>0.3412969283276451</v>
      </c>
      <c r="D19" s="20">
        <f>'Valori assoluti'!D19*100/'Valori assoluti'!$J19</f>
        <v>8.532423208191126</v>
      </c>
      <c r="E19" s="20">
        <f>'Valori assoluti'!E19*100/'Valori assoluti'!$J19</f>
        <v>1.7064846416382253</v>
      </c>
      <c r="F19" s="20">
        <f>'Valori assoluti'!F19*100/'Valori assoluti'!$J19</f>
        <v>37.54266211604096</v>
      </c>
      <c r="G19" s="20">
        <f>'Valori assoluti'!G19*100/'Valori assoluti'!$J19</f>
        <v>13.310580204778157</v>
      </c>
      <c r="H19" s="20">
        <f>'Valori assoluti'!H19*100/'Valori assoluti'!$J19</f>
        <v>0.3412969283276451</v>
      </c>
      <c r="I19" s="20">
        <f>'Valori assoluti'!I19*100/'Valori assoluti'!$J19</f>
        <v>38.225255972696246</v>
      </c>
      <c r="J19" s="21">
        <f t="shared" si="0"/>
        <v>100</v>
      </c>
    </row>
    <row r="20" spans="1:10" s="3" customFormat="1" ht="12.75">
      <c r="A20" s="11" t="s">
        <v>23</v>
      </c>
      <c r="B20" s="20">
        <f>'Valori assoluti'!B20*100/'Valori assoluti'!$J20</f>
        <v>1.4573991031390134</v>
      </c>
      <c r="C20" s="20">
        <f>'Valori assoluti'!C20*100/'Valori assoluti'!$J20</f>
        <v>1.0089686098654709</v>
      </c>
      <c r="D20" s="20">
        <f>'Valori assoluti'!D20*100/'Valori assoluti'!$J20</f>
        <v>4.932735426008969</v>
      </c>
      <c r="E20" s="20">
        <f>'Valori assoluti'!E20*100/'Valori assoluti'!$J20</f>
        <v>5.829596412556054</v>
      </c>
      <c r="F20" s="20">
        <f>'Valori assoluti'!F20*100/'Valori assoluti'!$J20</f>
        <v>58.18385650224215</v>
      </c>
      <c r="G20" s="20">
        <f>'Valori assoluti'!G20*100/'Valori assoluti'!$J20</f>
        <v>15.582959641255606</v>
      </c>
      <c r="H20" s="20">
        <f>'Valori assoluti'!H20*100/'Valori assoluti'!$J20</f>
        <v>1.4573991031390134</v>
      </c>
      <c r="I20" s="20">
        <f>'Valori assoluti'!I20*100/'Valori assoluti'!$J20</f>
        <v>11.547085201793722</v>
      </c>
      <c r="J20" s="21">
        <f t="shared" si="0"/>
        <v>100</v>
      </c>
    </row>
    <row r="21" spans="1:10" s="3" customFormat="1" ht="12.75">
      <c r="A21" s="11" t="s">
        <v>24</v>
      </c>
      <c r="B21" s="20">
        <f>'Valori assoluti'!B21*100/'Valori assoluti'!$J21</f>
        <v>0.05807200929152149</v>
      </c>
      <c r="C21" s="20">
        <f>'Valori assoluti'!C21*100/'Valori assoluti'!$J21</f>
        <v>0.29036004645760743</v>
      </c>
      <c r="D21" s="20">
        <f>'Valori assoluti'!D21*100/'Valori assoluti'!$J21</f>
        <v>0.6387921022067363</v>
      </c>
      <c r="E21" s="20">
        <f>'Valori assoluti'!E21*100/'Valori assoluti'!$J21</f>
        <v>4.355400696864112</v>
      </c>
      <c r="F21" s="20">
        <f>'Valori assoluti'!F21*100/'Valori assoluti'!$J21</f>
        <v>68.87340301974449</v>
      </c>
      <c r="G21" s="20">
        <f>'Valori assoluti'!G21*100/'Valori assoluti'!$J21</f>
        <v>10.394889663182346</v>
      </c>
      <c r="H21" s="20">
        <f>'Valori assoluti'!H21*100/'Valori assoluti'!$J21</f>
        <v>1.8583042973286876</v>
      </c>
      <c r="I21" s="20">
        <f>'Valori assoluti'!I21*100/'Valori assoluti'!$J21</f>
        <v>13.530778164924506</v>
      </c>
      <c r="J21" s="21">
        <f t="shared" si="0"/>
        <v>100</v>
      </c>
    </row>
    <row r="22" spans="1:10" s="3" customFormat="1" ht="12.75">
      <c r="A22" s="11" t="s">
        <v>25</v>
      </c>
      <c r="B22" s="20">
        <f>'Valori assoluti'!B22*100/'Valori assoluti'!$J22</f>
        <v>0.35353535353535354</v>
      </c>
      <c r="C22" s="20">
        <f>'Valori assoluti'!C22*100/'Valori assoluti'!$J22</f>
        <v>0.5050505050505051</v>
      </c>
      <c r="D22" s="20">
        <f>'Valori assoluti'!D22*100/'Valori assoluti'!$J22</f>
        <v>1.2121212121212122</v>
      </c>
      <c r="E22" s="20">
        <f>'Valori assoluti'!E22*100/'Valori assoluti'!$J22</f>
        <v>3.080808080808081</v>
      </c>
      <c r="F22" s="20">
        <f>'Valori assoluti'!F22*100/'Valori assoluti'!$J22</f>
        <v>55.90909090909091</v>
      </c>
      <c r="G22" s="20">
        <f>'Valori assoluti'!G22*100/'Valori assoluti'!$J22</f>
        <v>15.454545454545455</v>
      </c>
      <c r="H22" s="20">
        <f>'Valori assoluti'!H22*100/'Valori assoluti'!$J22</f>
        <v>2.676767676767677</v>
      </c>
      <c r="I22" s="20">
        <f>'Valori assoluti'!I22*100/'Valori assoluti'!$J22</f>
        <v>20.80808080808081</v>
      </c>
      <c r="J22" s="21">
        <f t="shared" si="0"/>
        <v>100</v>
      </c>
    </row>
    <row r="23" spans="1:10" s="3" customFormat="1" ht="12.75">
      <c r="A23" s="11" t="s">
        <v>26</v>
      </c>
      <c r="B23" s="20">
        <f>'Valori assoluti'!B23*100/'Valori assoluti'!$J23</f>
        <v>0</v>
      </c>
      <c r="C23" s="20">
        <f>'Valori assoluti'!C23*100/'Valori assoluti'!$J23</f>
        <v>0.09074410163339383</v>
      </c>
      <c r="D23" s="20">
        <f>'Valori assoluti'!D23*100/'Valori assoluti'!$J23</f>
        <v>0.8166969147005445</v>
      </c>
      <c r="E23" s="20">
        <f>'Valori assoluti'!E23*100/'Valori assoluti'!$J23</f>
        <v>14.519056261343012</v>
      </c>
      <c r="F23" s="20">
        <f>'Valori assoluti'!F23*100/'Valori assoluti'!$J23</f>
        <v>44.64609800362977</v>
      </c>
      <c r="G23" s="20">
        <f>'Valori assoluti'!G23*100/'Valori assoluti'!$J23</f>
        <v>16.696914700544465</v>
      </c>
      <c r="H23" s="20">
        <f>'Valori assoluti'!H23*100/'Valori assoluti'!$J23</f>
        <v>1.9056261343012704</v>
      </c>
      <c r="I23" s="20">
        <f>'Valori assoluti'!I23*100/'Valori assoluti'!$J23</f>
        <v>21.32486388384755</v>
      </c>
      <c r="J23" s="21">
        <f t="shared" si="0"/>
        <v>100</v>
      </c>
    </row>
    <row r="24" spans="1:10" s="3" customFormat="1" ht="12.75">
      <c r="A24" s="11" t="s">
        <v>27</v>
      </c>
      <c r="B24" s="20">
        <f>'Valori assoluti'!B24*100/'Valori assoluti'!$J24</f>
        <v>1.3584117032392895</v>
      </c>
      <c r="C24" s="20">
        <f>'Valori assoluti'!C24*100/'Valori assoluti'!$J24</f>
        <v>1.637060257749913</v>
      </c>
      <c r="D24" s="20">
        <f>'Valori assoluti'!D24*100/'Valori assoluti'!$J24</f>
        <v>3.692093347265761</v>
      </c>
      <c r="E24" s="20">
        <f>'Valori assoluti'!E24*100/'Valori assoluti'!$J24</f>
        <v>1.9737605944502497</v>
      </c>
      <c r="F24" s="20">
        <f>'Valori assoluti'!F24*100/'Valori assoluti'!$J24</f>
        <v>59.537907813769884</v>
      </c>
      <c r="G24" s="20">
        <f>'Valori assoluti'!G24*100/'Valori assoluti'!$J24</f>
        <v>15.256008359456635</v>
      </c>
      <c r="H24" s="20">
        <f>'Valori assoluti'!H24*100/'Valori assoluti'!$J24</f>
        <v>3.6456519215139904</v>
      </c>
      <c r="I24" s="20">
        <f>'Valori assoluti'!I24*100/'Valori assoluti'!$J24</f>
        <v>12.899106002554278</v>
      </c>
      <c r="J24" s="21">
        <f t="shared" si="0"/>
        <v>99.99999999999999</v>
      </c>
    </row>
    <row r="25" spans="1:10" s="3" customFormat="1" ht="12.75">
      <c r="A25" s="11" t="s">
        <v>28</v>
      </c>
      <c r="B25" s="20">
        <f>'Valori assoluti'!B25*100/'Valori assoluti'!$J25</f>
        <v>0.7014997581035317</v>
      </c>
      <c r="C25" s="20">
        <f>'Valori assoluti'!C25*100/'Valori assoluti'!$J25</f>
        <v>1.838413159167876</v>
      </c>
      <c r="D25" s="20">
        <f>'Valori assoluti'!D25*100/'Valori assoluti'!$J25</f>
        <v>8.381712626995645</v>
      </c>
      <c r="E25" s="20">
        <f>'Valori assoluti'!E25*100/'Valori assoluti'!$J25</f>
        <v>1.995645863570392</v>
      </c>
      <c r="F25" s="20">
        <f>'Valori assoluti'!F25*100/'Valori assoluti'!$J25</f>
        <v>49.91533623609095</v>
      </c>
      <c r="G25" s="20">
        <f>'Valori assoluti'!G25*100/'Valori assoluti'!$J25</f>
        <v>18.855829704886307</v>
      </c>
      <c r="H25" s="20">
        <f>'Valori assoluti'!H25*100/'Valori assoluti'!$J25</f>
        <v>2.189163038219642</v>
      </c>
      <c r="I25" s="20">
        <f>'Valori assoluti'!I25*100/'Valori assoluti'!$J25</f>
        <v>16.12239961296565</v>
      </c>
      <c r="J25" s="21">
        <f t="shared" si="0"/>
        <v>100</v>
      </c>
    </row>
    <row r="26" spans="1:10" s="3" customFormat="1" ht="12.75">
      <c r="A26" s="11" t="s">
        <v>29</v>
      </c>
      <c r="B26" s="20">
        <f>'Valori assoluti'!B26*100/'Valori assoluti'!$J26</f>
        <v>0.8575581395348837</v>
      </c>
      <c r="C26" s="20">
        <f>'Valori assoluti'!C26*100/'Valori assoluti'!$J26</f>
        <v>1.5988372093023255</v>
      </c>
      <c r="D26" s="20">
        <f>'Valori assoluti'!D26*100/'Valori assoluti'!$J26</f>
        <v>2.0494186046511627</v>
      </c>
      <c r="E26" s="20">
        <f>'Valori assoluti'!E26*100/'Valori assoluti'!$J26</f>
        <v>1.6424418604651163</v>
      </c>
      <c r="F26" s="20">
        <f>'Valori assoluti'!F26*100/'Valori assoluti'!$J26</f>
        <v>63.72093023255814</v>
      </c>
      <c r="G26" s="20">
        <f>'Valori assoluti'!G26*100/'Valori assoluti'!$J26</f>
        <v>16.351744186046513</v>
      </c>
      <c r="H26" s="20">
        <f>'Valori assoluti'!H26*100/'Valori assoluti'!$J26</f>
        <v>3.880813953488372</v>
      </c>
      <c r="I26" s="20">
        <f>'Valori assoluti'!I26*100/'Valori assoluti'!$J26</f>
        <v>9.898255813953488</v>
      </c>
      <c r="J26" s="21">
        <f t="shared" si="0"/>
        <v>100</v>
      </c>
    </row>
    <row r="27" spans="1:10" s="3" customFormat="1" ht="12.75">
      <c r="A27" s="11" t="s">
        <v>30</v>
      </c>
      <c r="B27" s="20">
        <f>'Valori assoluti'!B27*100/'Valori assoluti'!$J27</f>
        <v>0.7111111111111111</v>
      </c>
      <c r="C27" s="20">
        <f>'Valori assoluti'!C27*100/'Valori assoluti'!$J27</f>
        <v>1.288888888888889</v>
      </c>
      <c r="D27" s="20">
        <f>'Valori assoluti'!D27*100/'Valori assoluti'!$J27</f>
        <v>9.377777777777778</v>
      </c>
      <c r="E27" s="20">
        <f>'Valori assoluti'!E27*100/'Valori assoluti'!$J27</f>
        <v>5.4222222222222225</v>
      </c>
      <c r="F27" s="20">
        <f>'Valori assoluti'!F27*100/'Valori assoluti'!$J27</f>
        <v>43.06666666666667</v>
      </c>
      <c r="G27" s="20">
        <f>'Valori assoluti'!G27*100/'Valori assoluti'!$J27</f>
        <v>13.644444444444444</v>
      </c>
      <c r="H27" s="20">
        <f>'Valori assoluti'!H27*100/'Valori assoluti'!$J27</f>
        <v>1.288888888888889</v>
      </c>
      <c r="I27" s="20">
        <f>'Valori assoluti'!I27*100/'Valori assoluti'!$J27</f>
        <v>25.2</v>
      </c>
      <c r="J27" s="21">
        <f t="shared" si="0"/>
        <v>100.00000000000001</v>
      </c>
    </row>
    <row r="28" spans="1:10" s="3" customFormat="1" ht="12.75">
      <c r="A28" s="11" t="s">
        <v>31</v>
      </c>
      <c r="B28" s="20">
        <f>'Valori assoluti'!B28*100/'Valori assoluti'!$J28</f>
        <v>0.23524799059008036</v>
      </c>
      <c r="C28" s="20">
        <f>'Valori assoluti'!C28*100/'Valori assoluti'!$J28</f>
        <v>0.4704959811801607</v>
      </c>
      <c r="D28" s="20">
        <f>'Valori assoluti'!D28*100/'Valori assoluti'!$J28</f>
        <v>1.842775926288963</v>
      </c>
      <c r="E28" s="20">
        <f>'Valori assoluti'!E28*100/'Valori assoluti'!$J28</f>
        <v>1.881983924720643</v>
      </c>
      <c r="F28" s="20">
        <f>'Valori assoluti'!F28*100/'Valori assoluti'!$J28</f>
        <v>71.51538913938444</v>
      </c>
      <c r="G28" s="20">
        <f>'Valori assoluti'!G28*100/'Valori assoluti'!$J28</f>
        <v>12.86022348559106</v>
      </c>
      <c r="H28" s="20">
        <f>'Valori assoluti'!H28*100/'Valori assoluti'!$J28</f>
        <v>2.881787884728485</v>
      </c>
      <c r="I28" s="20">
        <f>'Valori assoluti'!I28*100/'Valori assoluti'!$J28</f>
        <v>8.312095667516173</v>
      </c>
      <c r="J28" s="21">
        <f t="shared" si="0"/>
        <v>100</v>
      </c>
    </row>
    <row r="29" spans="1:10" s="3" customFormat="1" ht="12.75">
      <c r="A29" s="11" t="s">
        <v>32</v>
      </c>
      <c r="B29" s="20">
        <f>'Valori assoluti'!B29*100/'Valori assoluti'!$J29</f>
        <v>1.058444546709618</v>
      </c>
      <c r="C29" s="20">
        <f>'Valori assoluti'!C29*100/'Valori assoluti'!$J29</f>
        <v>0.7363092498849517</v>
      </c>
      <c r="D29" s="20">
        <f>'Valori assoluti'!D29*100/'Valori assoluti'!$J29</f>
        <v>3.359410952600092</v>
      </c>
      <c r="E29" s="20">
        <f>'Valori assoluti'!E29*100/'Valori assoluti'!$J29</f>
        <v>3.1523239760699493</v>
      </c>
      <c r="F29" s="20">
        <f>'Valori assoluti'!F29*100/'Valori assoluti'!$J29</f>
        <v>48.297284859641046</v>
      </c>
      <c r="G29" s="20">
        <f>'Valori assoluti'!G29*100/'Valori assoluti'!$J29</f>
        <v>15.600552231937414</v>
      </c>
      <c r="H29" s="20">
        <f>'Valori assoluti'!H29*100/'Valori assoluti'!$J29</f>
        <v>1.863782788771284</v>
      </c>
      <c r="I29" s="20">
        <f>'Valori assoluti'!I29*100/'Valori assoluti'!$J29</f>
        <v>25.93189139438564</v>
      </c>
      <c r="J29" s="21">
        <f t="shared" si="0"/>
        <v>100</v>
      </c>
    </row>
    <row r="30" spans="1:10" s="3" customFormat="1" ht="12.75">
      <c r="A30" s="11" t="s">
        <v>33</v>
      </c>
      <c r="B30" s="20">
        <f>'Valori assoluti'!B30*100/'Valori assoluti'!$J30</f>
        <v>0.04310344827586207</v>
      </c>
      <c r="C30" s="20">
        <f>'Valori assoluti'!C30*100/'Valori assoluti'!$J30</f>
        <v>0.603448275862069</v>
      </c>
      <c r="D30" s="20">
        <f>'Valori assoluti'!D30*100/'Valori assoluti'!$J30</f>
        <v>1.5948275862068966</v>
      </c>
      <c r="E30" s="20">
        <f>'Valori assoluti'!E30*100/'Valori assoluti'!$J30</f>
        <v>1.1206896551724137</v>
      </c>
      <c r="F30" s="20">
        <f>'Valori assoluti'!F30*100/'Valori assoluti'!$J30</f>
        <v>60.560344827586206</v>
      </c>
      <c r="G30" s="20">
        <f>'Valori assoluti'!G30*100/'Valori assoluti'!$J30</f>
        <v>17.974137931034484</v>
      </c>
      <c r="H30" s="20">
        <f>'Valori assoluti'!H30*100/'Valori assoluti'!$J30</f>
        <v>1.4224137931034482</v>
      </c>
      <c r="I30" s="20">
        <f>'Valori assoluti'!I30*100/'Valori assoluti'!$J30</f>
        <v>16.68103448275862</v>
      </c>
      <c r="J30" s="21">
        <f t="shared" si="0"/>
        <v>100</v>
      </c>
    </row>
    <row r="31" spans="1:10" s="3" customFormat="1" ht="12.75">
      <c r="A31" s="11" t="s">
        <v>34</v>
      </c>
      <c r="B31" s="20">
        <f>'Valori assoluti'!B31*100/'Valori assoluti'!$J31</f>
        <v>0</v>
      </c>
      <c r="C31" s="20">
        <f>'Valori assoluti'!C31*100/'Valori assoluti'!$J31</f>
        <v>0.35714285714285715</v>
      </c>
      <c r="D31" s="20">
        <f>'Valori assoluti'!D31*100/'Valori assoluti'!$J31</f>
        <v>0.35714285714285715</v>
      </c>
      <c r="E31" s="20">
        <f>'Valori assoluti'!E31*100/'Valori assoluti'!$J31</f>
        <v>3.2142857142857144</v>
      </c>
      <c r="F31" s="20">
        <f>'Valori assoluti'!F31*100/'Valori assoluti'!$J31</f>
        <v>43.92857142857143</v>
      </c>
      <c r="G31" s="20">
        <f>'Valori assoluti'!G31*100/'Valori assoluti'!$J31</f>
        <v>17.142857142857142</v>
      </c>
      <c r="H31" s="20">
        <f>'Valori assoluti'!H31*100/'Valori assoluti'!$J31</f>
        <v>1.6071428571428572</v>
      </c>
      <c r="I31" s="20">
        <f>'Valori assoluti'!I31*100/'Valori assoluti'!$J31</f>
        <v>33.392857142857146</v>
      </c>
      <c r="J31" s="21">
        <f t="shared" si="0"/>
        <v>100</v>
      </c>
    </row>
    <row r="32" spans="1:10" s="3" customFormat="1" ht="12.75">
      <c r="A32" s="11" t="s">
        <v>35</v>
      </c>
      <c r="B32" s="20">
        <f>'Valori assoluti'!B32*100/'Valori assoluti'!$J32</f>
        <v>0.36231884057971014</v>
      </c>
      <c r="C32" s="20">
        <f>'Valori assoluti'!C32*100/'Valori assoluti'!$J32</f>
        <v>0.6843800322061192</v>
      </c>
      <c r="D32" s="20">
        <f>'Valori assoluti'!D32*100/'Valori assoluti'!$J32</f>
        <v>1.8115942028985508</v>
      </c>
      <c r="E32" s="20">
        <f>'Valori assoluti'!E32*100/'Valori assoluti'!$J32</f>
        <v>5.998389694041868</v>
      </c>
      <c r="F32" s="20">
        <f>'Valori assoluti'!F32*100/'Valori assoluti'!$J32</f>
        <v>66.70692431561997</v>
      </c>
      <c r="G32" s="20">
        <f>'Valori assoluti'!G32*100/'Valori assoluti'!$J32</f>
        <v>10.547504025764896</v>
      </c>
      <c r="H32" s="20">
        <f>'Valori assoluti'!H32*100/'Valori assoluti'!$J32</f>
        <v>1.0466988727858293</v>
      </c>
      <c r="I32" s="20">
        <f>'Valori assoluti'!I32*100/'Valori assoluti'!$J32</f>
        <v>12.842190016103059</v>
      </c>
      <c r="J32" s="21">
        <f t="shared" si="0"/>
        <v>100</v>
      </c>
    </row>
    <row r="33" spans="1:10" s="3" customFormat="1" ht="12.75">
      <c r="A33" s="11" t="s">
        <v>36</v>
      </c>
      <c r="B33" s="20">
        <f>'Valori assoluti'!B33*100/'Valori assoluti'!$J33</f>
        <v>0.5873715124816447</v>
      </c>
      <c r="C33" s="20">
        <f>'Valori assoluti'!C33*100/'Valori assoluti'!$J33</f>
        <v>0.2936857562408223</v>
      </c>
      <c r="D33" s="20">
        <f>'Valori assoluti'!D33*100/'Valori assoluti'!$J33</f>
        <v>0.5139500734214391</v>
      </c>
      <c r="E33" s="20">
        <f>'Valori assoluti'!E33*100/'Valori assoluti'!$J33</f>
        <v>5.212922173274596</v>
      </c>
      <c r="F33" s="20">
        <f>'Valori assoluti'!F33*100/'Valori assoluti'!$J33</f>
        <v>46.62261380323054</v>
      </c>
      <c r="G33" s="20">
        <f>'Valori assoluti'!G33*100/'Valori assoluti'!$J33</f>
        <v>20.190895741556535</v>
      </c>
      <c r="H33" s="20">
        <f>'Valori assoluti'!H33*100/'Valori assoluti'!$J33</f>
        <v>1.4684287812041117</v>
      </c>
      <c r="I33" s="20">
        <f>'Valori assoluti'!I33*100/'Valori assoluti'!$J33</f>
        <v>25.110132158590307</v>
      </c>
      <c r="J33" s="21">
        <f t="shared" si="0"/>
        <v>100</v>
      </c>
    </row>
    <row r="34" spans="1:10" s="3" customFormat="1" ht="12.75">
      <c r="A34" s="11" t="s">
        <v>37</v>
      </c>
      <c r="B34" s="20">
        <f>'Valori assoluti'!B34*100/'Valori assoluti'!$J34</f>
        <v>0.8658008658008658</v>
      </c>
      <c r="C34" s="20">
        <f>'Valori assoluti'!C34*100/'Valori assoluti'!$J34</f>
        <v>0.21645021645021645</v>
      </c>
      <c r="D34" s="20">
        <f>'Valori assoluti'!D34*100/'Valori assoluti'!$J34</f>
        <v>1.0822510822510822</v>
      </c>
      <c r="E34" s="20">
        <f>'Valori assoluti'!E34*100/'Valori assoluti'!$J34</f>
        <v>7.142857142857143</v>
      </c>
      <c r="F34" s="20">
        <f>'Valori assoluti'!F34*100/'Valori assoluti'!$J34</f>
        <v>59.74025974025974</v>
      </c>
      <c r="G34" s="20">
        <f>'Valori assoluti'!G34*100/'Valori assoluti'!$J34</f>
        <v>10.606060606060606</v>
      </c>
      <c r="H34" s="20">
        <f>'Valori assoluti'!H34*100/'Valori assoluti'!$J34</f>
        <v>0.8658008658008658</v>
      </c>
      <c r="I34" s="20">
        <f>'Valori assoluti'!I34*100/'Valori assoluti'!$J34</f>
        <v>19.48051948051948</v>
      </c>
      <c r="J34" s="21">
        <f t="shared" si="0"/>
        <v>100</v>
      </c>
    </row>
    <row r="35" spans="1:10" s="3" customFormat="1" ht="12.75">
      <c r="A35" s="11" t="s">
        <v>38</v>
      </c>
      <c r="B35" s="20">
        <f>'Valori assoluti'!B35*100/'Valori assoluti'!$J35</f>
        <v>0.10056026432983767</v>
      </c>
      <c r="C35" s="20">
        <f>'Valori assoluti'!C35*100/'Valori assoluti'!$J35</f>
        <v>1.3072834362878896</v>
      </c>
      <c r="D35" s="20">
        <f>'Valori assoluti'!D35*100/'Valori assoluti'!$J35</f>
        <v>2.729492888952737</v>
      </c>
      <c r="E35" s="20">
        <f>'Valori assoluti'!E35*100/'Valori assoluti'!$J35</f>
        <v>1.1923574199109324</v>
      </c>
      <c r="F35" s="20">
        <f>'Valori assoluti'!F35*100/'Valori assoluti'!$J35</f>
        <v>72.27409854905905</v>
      </c>
      <c r="G35" s="20">
        <f>'Valori assoluti'!G35*100/'Valori assoluti'!$J35</f>
        <v>12.88607958626634</v>
      </c>
      <c r="H35" s="20">
        <f>'Valori assoluti'!H35*100/'Valori assoluti'!$J35</f>
        <v>2.9162476655652925</v>
      </c>
      <c r="I35" s="20">
        <f>'Valori assoluti'!I35*100/'Valori assoluti'!$J35</f>
        <v>6.593880189627927</v>
      </c>
      <c r="J35" s="21">
        <f t="shared" si="0"/>
        <v>100</v>
      </c>
    </row>
    <row r="36" spans="1:10" s="3" customFormat="1" ht="12.75">
      <c r="A36" s="11" t="s">
        <v>39</v>
      </c>
      <c r="B36" s="20">
        <f>'Valori assoluti'!B36*100/'Valori assoluti'!$J36</f>
        <v>2.6027397260273974</v>
      </c>
      <c r="C36" s="20">
        <f>'Valori assoluti'!C36*100/'Valori assoluti'!$J36</f>
        <v>0.547945205479452</v>
      </c>
      <c r="D36" s="20">
        <f>'Valori assoluti'!D36*100/'Valori assoluti'!$J36</f>
        <v>1.36986301369863</v>
      </c>
      <c r="E36" s="20">
        <f>'Valori assoluti'!E36*100/'Valori assoluti'!$J36</f>
        <v>10.273972602739725</v>
      </c>
      <c r="F36" s="20">
        <f>'Valori assoluti'!F36*100/'Valori assoluti'!$J36</f>
        <v>46.84931506849315</v>
      </c>
      <c r="G36" s="20">
        <f>'Valori assoluti'!G36*100/'Valori assoluti'!$J36</f>
        <v>18.08219178082192</v>
      </c>
      <c r="H36" s="20">
        <f>'Valori assoluti'!H36*100/'Valori assoluti'!$J36</f>
        <v>1.5068493150684932</v>
      </c>
      <c r="I36" s="20">
        <f>'Valori assoluti'!I36*100/'Valori assoluti'!$J36</f>
        <v>18.767123287671232</v>
      </c>
      <c r="J36" s="21">
        <f t="shared" si="0"/>
        <v>100</v>
      </c>
    </row>
    <row r="37" spans="1:10" s="3" customFormat="1" ht="12.75">
      <c r="A37" s="11" t="s">
        <v>40</v>
      </c>
      <c r="B37" s="20">
        <f>'Valori assoluti'!B37*100/'Valori assoluti'!$J37</f>
        <v>0.7175204375698406</v>
      </c>
      <c r="C37" s="20">
        <f>'Valori assoluti'!C37*100/'Valori assoluti'!$J37</f>
        <v>1.5997176968770217</v>
      </c>
      <c r="D37" s="20">
        <f>'Valori assoluti'!D37*100/'Valori assoluti'!$J37</f>
        <v>4.008116214785626</v>
      </c>
      <c r="E37" s="20">
        <f>'Valori assoluti'!E37*100/'Valori assoluti'!$J37</f>
        <v>2.4583896959360114</v>
      </c>
      <c r="F37" s="20">
        <f>'Valori assoluti'!F37*100/'Valori assoluti'!$J37</f>
        <v>55.169675939540085</v>
      </c>
      <c r="G37" s="20">
        <f>'Valori assoluti'!G37*100/'Valori assoluti'!$J37</f>
        <v>15.279656531200377</v>
      </c>
      <c r="H37" s="20">
        <f>'Valori assoluti'!H37*100/'Valori assoluti'!$J37</f>
        <v>4.090454625654297</v>
      </c>
      <c r="I37" s="20">
        <f>'Valori assoluti'!I37*100/'Valori assoluti'!$J37</f>
        <v>16.676468858436746</v>
      </c>
      <c r="J37" s="21">
        <f t="shared" si="0"/>
        <v>100.00000000000001</v>
      </c>
    </row>
    <row r="38" spans="1:10" s="3" customFormat="1" ht="12.75">
      <c r="A38" s="11" t="s">
        <v>41</v>
      </c>
      <c r="B38" s="20">
        <f>'Valori assoluti'!B38*100/'Valori assoluti'!$J38</f>
        <v>0</v>
      </c>
      <c r="C38" s="20">
        <f>'Valori assoluti'!C38*100/'Valori assoluti'!$J38</f>
        <v>0.15360983102918588</v>
      </c>
      <c r="D38" s="20">
        <f>'Valori assoluti'!D38*100/'Valori assoluti'!$J38</f>
        <v>1.9969278033794162</v>
      </c>
      <c r="E38" s="20">
        <f>'Valori assoluti'!E38*100/'Valori assoluti'!$J38</f>
        <v>10.75268817204301</v>
      </c>
      <c r="F38" s="20">
        <f>'Valori assoluti'!F38*100/'Valori assoluti'!$J38</f>
        <v>51.92012288786482</v>
      </c>
      <c r="G38" s="20">
        <f>'Valori assoluti'!G38*100/'Valori assoluti'!$J38</f>
        <v>8.90937019969278</v>
      </c>
      <c r="H38" s="20">
        <f>'Valori assoluti'!H38*100/'Valori assoluti'!$J38</f>
        <v>1.228878648233487</v>
      </c>
      <c r="I38" s="20">
        <f>'Valori assoluti'!I38*100/'Valori assoluti'!$J38</f>
        <v>25.038402457757297</v>
      </c>
      <c r="J38" s="21">
        <f aca="true" t="shared" si="1" ref="J38:J66">SUM(B38:I38)</f>
        <v>100.00000000000001</v>
      </c>
    </row>
    <row r="39" spans="1:10" s="3" customFormat="1" ht="12.75">
      <c r="A39" s="11" t="s">
        <v>42</v>
      </c>
      <c r="B39" s="20">
        <f>'Valori assoluti'!B39*100/'Valori assoluti'!$J39</f>
        <v>0.08968609865470852</v>
      </c>
      <c r="C39" s="20">
        <f>'Valori assoluti'!C39*100/'Valori assoluti'!$J39</f>
        <v>0.26905829596412556</v>
      </c>
      <c r="D39" s="20">
        <f>'Valori assoluti'!D39*100/'Valori assoluti'!$J39</f>
        <v>5.112107623318385</v>
      </c>
      <c r="E39" s="20">
        <f>'Valori assoluti'!E39*100/'Valori assoluti'!$J39</f>
        <v>7.354260089686099</v>
      </c>
      <c r="F39" s="20">
        <f>'Valori assoluti'!F39*100/'Valori assoluti'!$J39</f>
        <v>45.65022421524664</v>
      </c>
      <c r="G39" s="20">
        <f>'Valori assoluti'!G39*100/'Valori assoluti'!$J39</f>
        <v>15.515695067264573</v>
      </c>
      <c r="H39" s="20">
        <f>'Valori assoluti'!H39*100/'Valori assoluti'!$J39</f>
        <v>2.9596412556053813</v>
      </c>
      <c r="I39" s="20">
        <f>'Valori assoluti'!I39*100/'Valori assoluti'!$J39</f>
        <v>23.04932735426009</v>
      </c>
      <c r="J39" s="21">
        <f t="shared" si="1"/>
        <v>100</v>
      </c>
    </row>
    <row r="40" spans="1:10" s="3" customFormat="1" ht="12.75">
      <c r="A40" s="11" t="s">
        <v>43</v>
      </c>
      <c r="B40" s="20">
        <f>'Valori assoluti'!B40*100/'Valori assoluti'!$J40</f>
        <v>0.08254230293025175</v>
      </c>
      <c r="C40" s="20">
        <f>'Valori assoluti'!C40*100/'Valori assoluti'!$J40</f>
        <v>0.28889806025588116</v>
      </c>
      <c r="D40" s="20">
        <f>'Valori assoluti'!D40*100/'Valori assoluti'!$J40</f>
        <v>2.063557573256294</v>
      </c>
      <c r="E40" s="20">
        <f>'Valori assoluti'!E40*100/'Valori assoluti'!$J40</f>
        <v>1.4444903012794057</v>
      </c>
      <c r="F40" s="20">
        <f>'Valori assoluti'!F40*100/'Valori assoluti'!$J40</f>
        <v>53.90012381345439</v>
      </c>
      <c r="G40" s="20">
        <f>'Valori assoluti'!G40*100/'Valori assoluti'!$J40</f>
        <v>18.860916219562526</v>
      </c>
      <c r="H40" s="20">
        <f>'Valori assoluti'!H40*100/'Valori assoluti'!$J40</f>
        <v>1.4444903012794057</v>
      </c>
      <c r="I40" s="20">
        <f>'Valori assoluti'!I40*100/'Valori assoluti'!$J40</f>
        <v>21.91498142798184</v>
      </c>
      <c r="J40" s="21">
        <f t="shared" si="1"/>
        <v>99.99999999999999</v>
      </c>
    </row>
    <row r="41" spans="1:10" s="3" customFormat="1" ht="12.75">
      <c r="A41" s="11" t="s">
        <v>44</v>
      </c>
      <c r="B41" s="20">
        <f>'Valori assoluti'!B41*100/'Valori assoluti'!$J41</f>
        <v>3.8416763678696157</v>
      </c>
      <c r="C41" s="20">
        <f>'Valori assoluti'!C41*100/'Valori assoluti'!$J41</f>
        <v>0.5820721769499418</v>
      </c>
      <c r="D41" s="20">
        <f>'Valori assoluti'!D41*100/'Valori assoluti'!$J41</f>
        <v>1.3387660069848661</v>
      </c>
      <c r="E41" s="20">
        <f>'Valori assoluti'!E41*100/'Valori assoluti'!$J41</f>
        <v>7.159487776484284</v>
      </c>
      <c r="F41" s="20">
        <f>'Valori assoluti'!F41*100/'Valori assoluti'!$J41</f>
        <v>53.49243306169965</v>
      </c>
      <c r="G41" s="20">
        <f>'Valori assoluti'!G41*100/'Valori assoluti'!$J41</f>
        <v>13.736903376018626</v>
      </c>
      <c r="H41" s="20">
        <f>'Valori assoluti'!H41*100/'Valori assoluti'!$J41</f>
        <v>1.1059371362048893</v>
      </c>
      <c r="I41" s="20">
        <f>'Valori assoluti'!I41*100/'Valori assoluti'!$J41</f>
        <v>18.742724097788127</v>
      </c>
      <c r="J41" s="21">
        <f t="shared" si="1"/>
        <v>100</v>
      </c>
    </row>
    <row r="42" spans="1:10" s="3" customFormat="1" ht="12.75">
      <c r="A42" s="11" t="s">
        <v>45</v>
      </c>
      <c r="B42" s="20">
        <f>'Valori assoluti'!B42*100/'Valori assoluti'!$J42</f>
        <v>0.06818181818181818</v>
      </c>
      <c r="C42" s="20">
        <f>'Valori assoluti'!C42*100/'Valori assoluti'!$J42</f>
        <v>0.45454545454545453</v>
      </c>
      <c r="D42" s="20">
        <f>'Valori assoluti'!D42*100/'Valori assoluti'!$J42</f>
        <v>2.8636363636363638</v>
      </c>
      <c r="E42" s="20">
        <f>'Valori assoluti'!E42*100/'Valori assoluti'!$J42</f>
        <v>2.9318181818181817</v>
      </c>
      <c r="F42" s="20">
        <f>'Valori assoluti'!F42*100/'Valori assoluti'!$J42</f>
        <v>49.45454545454545</v>
      </c>
      <c r="G42" s="20">
        <f>'Valori assoluti'!G42*100/'Valori assoluti'!$J42</f>
        <v>20.772727272727273</v>
      </c>
      <c r="H42" s="20">
        <f>'Valori assoluti'!H42*100/'Valori assoluti'!$J42</f>
        <v>1.1818181818181819</v>
      </c>
      <c r="I42" s="20">
        <f>'Valori assoluti'!I42*100/'Valori assoluti'!$J42</f>
        <v>22.272727272727273</v>
      </c>
      <c r="J42" s="21">
        <f t="shared" si="1"/>
        <v>100</v>
      </c>
    </row>
    <row r="43" spans="1:10" s="3" customFormat="1" ht="12.75">
      <c r="A43" s="11" t="s">
        <v>46</v>
      </c>
      <c r="B43" s="20">
        <f>'Valori assoluti'!B43*100/'Valori assoluti'!$J43</f>
        <v>0.13245033112582782</v>
      </c>
      <c r="C43" s="20">
        <f>'Valori assoluti'!C43*100/'Valori assoluti'!$J43</f>
        <v>0.31788079470198677</v>
      </c>
      <c r="D43" s="20">
        <f>'Valori assoluti'!D43*100/'Valori assoluti'!$J43</f>
        <v>1.1390728476821192</v>
      </c>
      <c r="E43" s="20">
        <f>'Valori assoluti'!E43*100/'Valori assoluti'!$J43</f>
        <v>2.3311258278145695</v>
      </c>
      <c r="F43" s="20">
        <f>'Valori assoluti'!F43*100/'Valori assoluti'!$J43</f>
        <v>65.29801324503312</v>
      </c>
      <c r="G43" s="20">
        <f>'Valori assoluti'!G43*100/'Valori assoluti'!$J43</f>
        <v>16.079470198675498</v>
      </c>
      <c r="H43" s="20">
        <f>'Valori assoluti'!H43*100/'Valori assoluti'!$J43</f>
        <v>2.172185430463576</v>
      </c>
      <c r="I43" s="20">
        <f>'Valori assoluti'!I43*100/'Valori assoluti'!$J43</f>
        <v>12.52980132450331</v>
      </c>
      <c r="J43" s="21">
        <f t="shared" si="1"/>
        <v>100</v>
      </c>
    </row>
    <row r="44" spans="1:10" s="3" customFormat="1" ht="12.75">
      <c r="A44" s="11" t="s">
        <v>47</v>
      </c>
      <c r="B44" s="20">
        <f>'Valori assoluti'!B44*100/'Valori assoluti'!$J44</f>
        <v>0.8741258741258742</v>
      </c>
      <c r="C44" s="20">
        <f>'Valori assoluti'!C44*100/'Valori assoluti'!$J44</f>
        <v>0.25252525252525254</v>
      </c>
      <c r="D44" s="20">
        <f>'Valori assoluti'!D44*100/'Valori assoluti'!$J44</f>
        <v>1.2626262626262625</v>
      </c>
      <c r="E44" s="20">
        <f>'Valori assoluti'!E44*100/'Valori assoluti'!$J44</f>
        <v>3.3216783216783217</v>
      </c>
      <c r="F44" s="20">
        <f>'Valori assoluti'!F44*100/'Valori assoluti'!$J44</f>
        <v>53.71017871017871</v>
      </c>
      <c r="G44" s="20">
        <f>'Valori assoluti'!G44*100/'Valori assoluti'!$J44</f>
        <v>17.365967365967364</v>
      </c>
      <c r="H44" s="20">
        <f>'Valori assoluti'!H44*100/'Valori assoluti'!$J44</f>
        <v>2.913752913752914</v>
      </c>
      <c r="I44" s="20">
        <f>'Valori assoluti'!I44*100/'Valori assoluti'!$J44</f>
        <v>20.299145299145298</v>
      </c>
      <c r="J44" s="21">
        <f t="shared" si="1"/>
        <v>100</v>
      </c>
    </row>
    <row r="45" spans="1:10" s="3" customFormat="1" ht="12.75">
      <c r="A45" s="11" t="s">
        <v>48</v>
      </c>
      <c r="B45" s="20">
        <f>'Valori assoluti'!B45*100/'Valori assoluti'!$J45</f>
        <v>0.08084074373484236</v>
      </c>
      <c r="C45" s="20">
        <f>'Valori assoluti'!C45*100/'Valori assoluti'!$J45</f>
        <v>0.32336297493936944</v>
      </c>
      <c r="D45" s="20">
        <f>'Valori assoluti'!D45*100/'Valori assoluti'!$J45</f>
        <v>2.5869037995149555</v>
      </c>
      <c r="E45" s="20">
        <f>'Valori assoluti'!E45*100/'Valori assoluti'!$J45</f>
        <v>8.407437348423606</v>
      </c>
      <c r="F45" s="20">
        <f>'Valori assoluti'!F45*100/'Valori assoluti'!$J45</f>
        <v>49.232012934519</v>
      </c>
      <c r="G45" s="20">
        <f>'Valori assoluti'!G45*100/'Valori assoluti'!$J45</f>
        <v>17.219078415521423</v>
      </c>
      <c r="H45" s="20">
        <f>'Valori assoluti'!H45*100/'Valori assoluti'!$J45</f>
        <v>0.9700889248181084</v>
      </c>
      <c r="I45" s="20">
        <f>'Valori assoluti'!I45*100/'Valori assoluti'!$J45</f>
        <v>21.180274858528698</v>
      </c>
      <c r="J45" s="21">
        <f t="shared" si="1"/>
        <v>100</v>
      </c>
    </row>
    <row r="46" spans="1:10" s="3" customFormat="1" ht="12.75">
      <c r="A46" s="11" t="s">
        <v>49</v>
      </c>
      <c r="B46" s="20">
        <f>'Valori assoluti'!B46*100/'Valori assoluti'!$J46</f>
        <v>0</v>
      </c>
      <c r="C46" s="20">
        <f>'Valori assoluti'!C46*100/'Valori assoluti'!$J46</f>
        <v>1.3039934800325998</v>
      </c>
      <c r="D46" s="20">
        <f>'Valori assoluti'!D46*100/'Valori assoluti'!$J46</f>
        <v>4.319478402607987</v>
      </c>
      <c r="E46" s="20">
        <f>'Valori assoluti'!E46*100/'Valori assoluti'!$J46</f>
        <v>5.134474327628362</v>
      </c>
      <c r="F46" s="20">
        <f>'Valori assoluti'!F46*100/'Valori assoluti'!$J46</f>
        <v>52.07823960880196</v>
      </c>
      <c r="G46" s="20">
        <f>'Valori assoluti'!G46*100/'Valori assoluti'!$J46</f>
        <v>24.612876935615322</v>
      </c>
      <c r="H46" s="20">
        <f>'Valori assoluti'!H46*100/'Valori assoluti'!$J46</f>
        <v>1.466992665036675</v>
      </c>
      <c r="I46" s="20">
        <f>'Valori assoluti'!I46*100/'Valori assoluti'!$J46</f>
        <v>11.083944580277098</v>
      </c>
      <c r="J46" s="21">
        <f t="shared" si="1"/>
        <v>100</v>
      </c>
    </row>
    <row r="47" spans="1:10" s="3" customFormat="1" ht="12.75">
      <c r="A47" s="11" t="s">
        <v>50</v>
      </c>
      <c r="B47" s="20">
        <f>'Valori assoluti'!B47*100/'Valori assoluti'!$J47</f>
        <v>0.15910898965791567</v>
      </c>
      <c r="C47" s="20">
        <f>'Valori assoluti'!C47*100/'Valori assoluti'!$J47</f>
        <v>0.9148766905330151</v>
      </c>
      <c r="D47" s="20">
        <f>'Valori assoluti'!D47*100/'Valori assoluti'!$J47</f>
        <v>4.05727923627685</v>
      </c>
      <c r="E47" s="20">
        <f>'Valori assoluti'!E47*100/'Valori assoluti'!$J47</f>
        <v>5.0517104216388224</v>
      </c>
      <c r="F47" s="20">
        <f>'Valori assoluti'!F47*100/'Valori assoluti'!$J47</f>
        <v>53.10262529832936</v>
      </c>
      <c r="G47" s="20">
        <f>'Valori assoluti'!G47*100/'Valori assoluti'!$J47</f>
        <v>22.87191726332538</v>
      </c>
      <c r="H47" s="20">
        <f>'Valori assoluti'!H47*100/'Valori assoluti'!$J47</f>
        <v>3.0628480509148766</v>
      </c>
      <c r="I47" s="20">
        <f>'Valori assoluti'!I47*100/'Valori assoluti'!$J47</f>
        <v>10.779634049323787</v>
      </c>
      <c r="J47" s="21">
        <f t="shared" si="1"/>
        <v>100</v>
      </c>
    </row>
    <row r="48" spans="1:10" s="3" customFormat="1" ht="12.75">
      <c r="A48" s="11" t="s">
        <v>51</v>
      </c>
      <c r="B48" s="20">
        <f>'Valori assoluti'!B48*100/'Valori assoluti'!$J48</f>
        <v>0.08250825082508251</v>
      </c>
      <c r="C48" s="20">
        <f>'Valori assoluti'!C48*100/'Valori assoluti'!$J48</f>
        <v>0.24752475247524752</v>
      </c>
      <c r="D48" s="20">
        <f>'Valori assoluti'!D48*100/'Valori assoluti'!$J48</f>
        <v>1.5264026402640265</v>
      </c>
      <c r="E48" s="20">
        <f>'Valori assoluti'!E48*100/'Valori assoluti'!$J48</f>
        <v>2.31023102310231</v>
      </c>
      <c r="F48" s="20">
        <f>'Valori assoluti'!F48*100/'Valori assoluti'!$J48</f>
        <v>71.03960396039604</v>
      </c>
      <c r="G48" s="20">
        <f>'Valori assoluti'!G48*100/'Valori assoluti'!$J48</f>
        <v>13.366336633663366</v>
      </c>
      <c r="H48" s="20">
        <f>'Valori assoluti'!H48*100/'Valori assoluti'!$J48</f>
        <v>2.145214521452145</v>
      </c>
      <c r="I48" s="20">
        <f>'Valori assoluti'!I48*100/'Valori assoluti'!$J48</f>
        <v>9.282178217821782</v>
      </c>
      <c r="J48" s="21">
        <f t="shared" si="1"/>
        <v>100</v>
      </c>
    </row>
    <row r="49" spans="1:10" s="3" customFormat="1" ht="12.75">
      <c r="A49" s="11" t="s">
        <v>52</v>
      </c>
      <c r="B49" s="20">
        <f>'Valori assoluti'!B49*100/'Valori assoluti'!$J49</f>
        <v>0.6765899864682002</v>
      </c>
      <c r="C49" s="20">
        <f>'Valori assoluti'!C49*100/'Valori assoluti'!$J49</f>
        <v>1.0148849797023005</v>
      </c>
      <c r="D49" s="20">
        <f>'Valori assoluti'!D49*100/'Valori assoluti'!$J49</f>
        <v>1.8267929634641407</v>
      </c>
      <c r="E49" s="20">
        <f>'Valori assoluti'!E49*100/'Valori assoluti'!$J49</f>
        <v>8.795669824086604</v>
      </c>
      <c r="F49" s="20">
        <f>'Valori assoluti'!F49*100/'Valori assoluti'!$J49</f>
        <v>45.80514208389716</v>
      </c>
      <c r="G49" s="20">
        <f>'Valori assoluti'!G49*100/'Valori assoluti'!$J49</f>
        <v>14.479025710419485</v>
      </c>
      <c r="H49" s="20">
        <f>'Valori assoluti'!H49*100/'Valori assoluti'!$J49</f>
        <v>1.0825439783491204</v>
      </c>
      <c r="I49" s="20">
        <f>'Valori assoluti'!I49*100/'Valori assoluti'!$J49</f>
        <v>26.31935047361299</v>
      </c>
      <c r="J49" s="21">
        <f t="shared" si="1"/>
        <v>100</v>
      </c>
    </row>
    <row r="50" spans="1:10" s="3" customFormat="1" ht="12.75">
      <c r="A50" s="11" t="s">
        <v>53</v>
      </c>
      <c r="B50" s="20">
        <f>'Valori assoluti'!B50*100/'Valori assoluti'!$J50</f>
        <v>0</v>
      </c>
      <c r="C50" s="20">
        <f>'Valori assoluti'!C50*100/'Valori assoluti'!$J50</f>
        <v>0.6271379703534777</v>
      </c>
      <c r="D50" s="20">
        <f>'Valori assoluti'!D50*100/'Valori assoluti'!$J50</f>
        <v>0.6841505131128849</v>
      </c>
      <c r="E50" s="20">
        <f>'Valori assoluti'!E50*100/'Valori assoluti'!$J50</f>
        <v>3.990877993158495</v>
      </c>
      <c r="F50" s="20">
        <f>'Valori assoluti'!F50*100/'Valori assoluti'!$J50</f>
        <v>67.33181299885975</v>
      </c>
      <c r="G50" s="20">
        <f>'Valori assoluti'!G50*100/'Valori assoluti'!$J50</f>
        <v>14.481185860889395</v>
      </c>
      <c r="H50" s="20">
        <f>'Valori assoluti'!H50*100/'Valori assoluti'!$J50</f>
        <v>1.596351197263398</v>
      </c>
      <c r="I50" s="20">
        <f>'Valori assoluti'!I50*100/'Valori assoluti'!$J50</f>
        <v>11.2884834663626</v>
      </c>
      <c r="J50" s="21">
        <f t="shared" si="1"/>
        <v>100</v>
      </c>
    </row>
    <row r="51" spans="1:10" s="3" customFormat="1" ht="12.75">
      <c r="A51" s="11" t="s">
        <v>54</v>
      </c>
      <c r="B51" s="20">
        <f>'Valori assoluti'!B51*100/'Valori assoluti'!$J51</f>
        <v>0.7475083056478405</v>
      </c>
      <c r="C51" s="20">
        <f>'Valori assoluti'!C51*100/'Valori assoluti'!$J51</f>
        <v>0.844407530454042</v>
      </c>
      <c r="D51" s="20">
        <f>'Valori assoluti'!D51*100/'Valori assoluti'!$J51</f>
        <v>4.083610188261351</v>
      </c>
      <c r="E51" s="20">
        <f>'Valori assoluti'!E51*100/'Valori assoluti'!$J51</f>
        <v>0.9828349944629015</v>
      </c>
      <c r="F51" s="20">
        <f>'Valori assoluti'!F51*100/'Valori assoluti'!$J51</f>
        <v>70.04429678848284</v>
      </c>
      <c r="G51" s="20">
        <f>'Valori assoluti'!G51*100/'Valori assoluti'!$J51</f>
        <v>10.741971207087486</v>
      </c>
      <c r="H51" s="20">
        <f>'Valori assoluti'!H51*100/'Valori assoluti'!$J51</f>
        <v>2.367109634551495</v>
      </c>
      <c r="I51" s="20">
        <f>'Valori assoluti'!I51*100/'Valori assoluti'!$J51</f>
        <v>10.188261351052049</v>
      </c>
      <c r="J51" s="21">
        <f t="shared" si="1"/>
        <v>100.00000000000001</v>
      </c>
    </row>
    <row r="52" spans="1:10" s="3" customFormat="1" ht="12.75">
      <c r="A52" s="11" t="s">
        <v>55</v>
      </c>
      <c r="B52" s="20">
        <f>'Valori assoluti'!B52*100/'Valori assoluti'!$J52</f>
        <v>0.8182349503214494</v>
      </c>
      <c r="C52" s="20">
        <f>'Valori assoluti'!C52*100/'Valori assoluti'!$J52</f>
        <v>2.016364699006429</v>
      </c>
      <c r="D52" s="20">
        <f>'Valori assoluti'!D52*100/'Valori assoluti'!$J52</f>
        <v>3.3459964932787845</v>
      </c>
      <c r="E52" s="20">
        <f>'Valori assoluti'!E52*100/'Valori assoluti'!$J52</f>
        <v>1.5341905318527178</v>
      </c>
      <c r="F52" s="20">
        <f>'Valori assoluti'!F52*100/'Valori assoluti'!$J52</f>
        <v>59.278199883109295</v>
      </c>
      <c r="G52" s="20">
        <f>'Valori assoluti'!G52*100/'Valori assoluti'!$J52</f>
        <v>16.393921683226182</v>
      </c>
      <c r="H52" s="20">
        <f>'Valori assoluti'!H52*100/'Valori assoluti'!$J52</f>
        <v>3.901227352425482</v>
      </c>
      <c r="I52" s="20">
        <f>'Valori assoluti'!I52*100/'Valori assoluti'!$J52</f>
        <v>12.711864406779661</v>
      </c>
      <c r="J52" s="21">
        <f t="shared" si="1"/>
        <v>100</v>
      </c>
    </row>
    <row r="53" spans="1:10" s="3" customFormat="1" ht="12.75">
      <c r="A53" s="11" t="s">
        <v>56</v>
      </c>
      <c r="B53" s="20">
        <f>'Valori assoluti'!B53*100/'Valori assoluti'!$J53</f>
        <v>0.04284490145672665</v>
      </c>
      <c r="C53" s="20">
        <f>'Valori assoluti'!C53*100/'Valori assoluti'!$J53</f>
        <v>0.1713796058269066</v>
      </c>
      <c r="D53" s="20">
        <f>'Valori assoluti'!D53*100/'Valori assoluti'!$J53</f>
        <v>0.8140531276778064</v>
      </c>
      <c r="E53" s="20">
        <f>'Valori assoluti'!E53*100/'Valori assoluti'!$J53</f>
        <v>1.2425021422450728</v>
      </c>
      <c r="F53" s="20">
        <f>'Valori assoluti'!F53*100/'Valori assoluti'!$J53</f>
        <v>51.02827763496144</v>
      </c>
      <c r="G53" s="20">
        <f>'Valori assoluti'!G53*100/'Valori assoluti'!$J53</f>
        <v>17.223650385604113</v>
      </c>
      <c r="H53" s="20">
        <f>'Valori assoluti'!H53*100/'Valori assoluti'!$J53</f>
        <v>1.0711225364181662</v>
      </c>
      <c r="I53" s="20">
        <f>'Valori assoluti'!I53*100/'Valori assoluti'!$J53</f>
        <v>28.40616966580977</v>
      </c>
      <c r="J53" s="21">
        <f t="shared" si="1"/>
        <v>100.00000000000001</v>
      </c>
    </row>
    <row r="54" spans="1:10" s="3" customFormat="1" ht="12.75">
      <c r="A54" s="11" t="s">
        <v>57</v>
      </c>
      <c r="B54" s="20">
        <f>'Valori assoluti'!B54*100/'Valori assoluti'!$J54</f>
        <v>7.281075762545097</v>
      </c>
      <c r="C54" s="20">
        <f>'Valori assoluti'!C54*100/'Valori assoluti'!$J54</f>
        <v>1.1151197113807805</v>
      </c>
      <c r="D54" s="20">
        <f>'Valori assoluti'!D54*100/'Valori assoluti'!$J54</f>
        <v>8.691374221056083</v>
      </c>
      <c r="E54" s="20">
        <f>'Valori assoluti'!E54*100/'Valori assoluti'!$J54</f>
        <v>3.082978025582158</v>
      </c>
      <c r="F54" s="20">
        <f>'Valori assoluti'!F54*100/'Valori assoluti'!$J54</f>
        <v>46.08068219088226</v>
      </c>
      <c r="G54" s="20">
        <f>'Valori assoluti'!G54*100/'Valori assoluti'!$J54</f>
        <v>14.365365693670055</v>
      </c>
      <c r="H54" s="20">
        <f>'Valori assoluti'!H54*100/'Valori assoluti'!$J54</f>
        <v>1.7382748442112168</v>
      </c>
      <c r="I54" s="20">
        <f>'Valori assoluti'!I54*100/'Valori assoluti'!$J54</f>
        <v>17.64512955067235</v>
      </c>
      <c r="J54" s="21">
        <f t="shared" si="1"/>
        <v>100</v>
      </c>
    </row>
    <row r="55" spans="1:10" s="3" customFormat="1" ht="12.75">
      <c r="A55" s="11" t="s">
        <v>58</v>
      </c>
      <c r="B55" s="20">
        <f>'Valori assoluti'!B55*100/'Valori assoluti'!$J55</f>
        <v>0.18566654288897141</v>
      </c>
      <c r="C55" s="20">
        <f>'Valori assoluti'!C55*100/'Valori assoluti'!$J55</f>
        <v>0.6312662458225028</v>
      </c>
      <c r="D55" s="20">
        <f>'Valori assoluti'!D55*100/'Valori assoluti'!$J55</f>
        <v>1.6338655774229485</v>
      </c>
      <c r="E55" s="20">
        <f>'Valori assoluti'!E55*100/'Valori assoluti'!$J55</f>
        <v>2.1908652060898626</v>
      </c>
      <c r="F55" s="20">
        <f>'Valori assoluti'!F55*100/'Valori assoluti'!$J55</f>
        <v>63.906424062383955</v>
      </c>
      <c r="G55" s="20">
        <f>'Valori assoluti'!G55*100/'Valori assoluti'!$J55</f>
        <v>17.304121797252137</v>
      </c>
      <c r="H55" s="20">
        <f>'Valori assoluti'!H55*100/'Valori assoluti'!$J55</f>
        <v>1.6338655774229485</v>
      </c>
      <c r="I55" s="20">
        <f>'Valori assoluti'!I55*100/'Valori assoluti'!$J55</f>
        <v>12.513924990716673</v>
      </c>
      <c r="J55" s="21">
        <f t="shared" si="1"/>
        <v>100</v>
      </c>
    </row>
    <row r="56" spans="1:10" s="3" customFormat="1" ht="12.75">
      <c r="A56" s="11" t="s">
        <v>59</v>
      </c>
      <c r="B56" s="20">
        <f>'Valori assoluti'!B56*100/'Valori assoluti'!$J56</f>
        <v>0.7506255212677231</v>
      </c>
      <c r="C56" s="20">
        <f>'Valori assoluti'!C56*100/'Valori assoluti'!$J56</f>
        <v>0.6672226855713094</v>
      </c>
      <c r="D56" s="20">
        <f>'Valori assoluti'!D56*100/'Valori assoluti'!$J56</f>
        <v>3.7531276063386154</v>
      </c>
      <c r="E56" s="20">
        <f>'Valori assoluti'!E56*100/'Valori assoluti'!$J56</f>
        <v>14.345287739783153</v>
      </c>
      <c r="F56" s="20">
        <f>'Valori assoluti'!F56*100/'Valori assoluti'!$J56</f>
        <v>53.461217681401166</v>
      </c>
      <c r="G56" s="20">
        <f>'Valori assoluti'!G56*100/'Valori assoluti'!$J56</f>
        <v>10.842368640533778</v>
      </c>
      <c r="H56" s="20">
        <f>'Valori assoluti'!H56*100/'Valori assoluti'!$J56</f>
        <v>0.4170141784820684</v>
      </c>
      <c r="I56" s="20">
        <f>'Valori assoluti'!I56*100/'Valori assoluti'!$J56</f>
        <v>15.763135946622185</v>
      </c>
      <c r="J56" s="21">
        <f t="shared" si="1"/>
        <v>99.99999999999999</v>
      </c>
    </row>
    <row r="57" spans="1:10" s="3" customFormat="1" ht="12.75">
      <c r="A57" s="11" t="s">
        <v>60</v>
      </c>
      <c r="B57" s="20">
        <f>'Valori assoluti'!B57*100/'Valori assoluti'!$J57</f>
        <v>1.375</v>
      </c>
      <c r="C57" s="20">
        <f>'Valori assoluti'!C57*100/'Valori assoluti'!$J57</f>
        <v>0.40625</v>
      </c>
      <c r="D57" s="20">
        <f>'Valori assoluti'!D57*100/'Valori assoluti'!$J57</f>
        <v>2.09375</v>
      </c>
      <c r="E57" s="20">
        <f>'Valori assoluti'!E57*100/'Valori assoluti'!$J57</f>
        <v>0.84375</v>
      </c>
      <c r="F57" s="20">
        <f>'Valori assoluti'!F57*100/'Valori assoluti'!$J57</f>
        <v>64.84375</v>
      </c>
      <c r="G57" s="20">
        <f>'Valori assoluti'!G57*100/'Valori assoluti'!$J57</f>
        <v>12.5</v>
      </c>
      <c r="H57" s="20">
        <f>'Valori assoluti'!H57*100/'Valori assoluti'!$J57</f>
        <v>1.65625</v>
      </c>
      <c r="I57" s="20">
        <f>'Valori assoluti'!I57*100/'Valori assoluti'!$J57</f>
        <v>16.28125</v>
      </c>
      <c r="J57" s="21">
        <f t="shared" si="1"/>
        <v>100</v>
      </c>
    </row>
    <row r="58" spans="1:10" s="3" customFormat="1" ht="12.75">
      <c r="A58" s="11" t="s">
        <v>61</v>
      </c>
      <c r="B58" s="20">
        <f>'Valori assoluti'!B58*100/'Valori assoluti'!$J58</f>
        <v>0.6764260474507824</v>
      </c>
      <c r="C58" s="20">
        <f>'Valori assoluti'!C58*100/'Valori assoluti'!$J58</f>
        <v>0.6966178697627461</v>
      </c>
      <c r="D58" s="20">
        <f>'Valori assoluti'!D58*100/'Valori assoluti'!$J58</f>
        <v>3.6446239273094396</v>
      </c>
      <c r="E58" s="20">
        <f>'Valori assoluti'!E58*100/'Valori assoluti'!$J58</f>
        <v>2.8773346794548207</v>
      </c>
      <c r="F58" s="20">
        <f>'Valori assoluti'!F58*100/'Valori assoluti'!$J58</f>
        <v>47.13780918727915</v>
      </c>
      <c r="G58" s="20">
        <f>'Valori assoluti'!G58*100/'Valori assoluti'!$J58</f>
        <v>16.274608783442705</v>
      </c>
      <c r="H58" s="20">
        <f>'Valori assoluti'!H58*100/'Valori assoluti'!$J58</f>
        <v>2.069661786976275</v>
      </c>
      <c r="I58" s="20">
        <f>'Valori assoluti'!I58*100/'Valori assoluti'!$J58</f>
        <v>26.62291771832408</v>
      </c>
      <c r="J58" s="21">
        <f t="shared" si="1"/>
        <v>99.99999999999999</v>
      </c>
    </row>
    <row r="59" spans="1:10" s="3" customFormat="1" ht="12.75">
      <c r="A59" s="11" t="s">
        <v>62</v>
      </c>
      <c r="B59" s="20">
        <f>'Valori assoluti'!B59*100/'Valori assoluti'!$J59</f>
        <v>0.4522458991261689</v>
      </c>
      <c r="C59" s="20">
        <f>'Valori assoluti'!C59*100/'Valori assoluti'!$J59</f>
        <v>5.196995247585467</v>
      </c>
      <c r="D59" s="20">
        <f>'Valori assoluti'!D59*100/'Valori assoluti'!$J59</f>
        <v>4.376820481373601</v>
      </c>
      <c r="E59" s="20">
        <f>'Valori assoluti'!E59*100/'Valori assoluti'!$J59</f>
        <v>1.1037866012570903</v>
      </c>
      <c r="F59" s="20">
        <f>'Valori assoluti'!F59*100/'Valori assoluti'!$J59</f>
        <v>54.82140119576882</v>
      </c>
      <c r="G59" s="20">
        <f>'Valori assoluti'!G59*100/'Valori assoluti'!$J59</f>
        <v>16.50314272573969</v>
      </c>
      <c r="H59" s="20">
        <f>'Valori assoluti'!H59*100/'Valori assoluti'!$J59</f>
        <v>6.354438141959221</v>
      </c>
      <c r="I59" s="20">
        <f>'Valori assoluti'!I59*100/'Valori assoluti'!$J59</f>
        <v>11.191169707189943</v>
      </c>
      <c r="J59" s="21">
        <f t="shared" si="1"/>
        <v>100</v>
      </c>
    </row>
    <row r="60" spans="1:10" s="3" customFormat="1" ht="12.75">
      <c r="A60" s="11" t="s">
        <v>63</v>
      </c>
      <c r="B60" s="20">
        <f>'Valori assoluti'!B60*100/'Valori assoluti'!$J60</f>
        <v>1.6722408026755853</v>
      </c>
      <c r="C60" s="20">
        <f>'Valori assoluti'!C60*100/'Valori assoluti'!$J60</f>
        <v>0.638491942839769</v>
      </c>
      <c r="D60" s="20">
        <f>'Valori assoluti'!D60*100/'Valori assoluti'!$J60</f>
        <v>1.8242626938279112</v>
      </c>
      <c r="E60" s="20">
        <f>'Valori assoluti'!E60*100/'Valori assoluti'!$J60</f>
        <v>4.8647005168744295</v>
      </c>
      <c r="F60" s="20">
        <f>'Valori assoluti'!F60*100/'Valori assoluti'!$J60</f>
        <v>49.40711462450593</v>
      </c>
      <c r="G60" s="20">
        <f>'Valori assoluti'!G60*100/'Valori assoluti'!$J60</f>
        <v>16.783216783216783</v>
      </c>
      <c r="H60" s="20">
        <f>'Valori assoluti'!H60*100/'Valori assoluti'!$J60</f>
        <v>1.6722408026755853</v>
      </c>
      <c r="I60" s="20">
        <f>'Valori assoluti'!I60*100/'Valori assoluti'!$J60</f>
        <v>23.137731833384006</v>
      </c>
      <c r="J60" s="21">
        <f t="shared" si="1"/>
        <v>100.00000000000001</v>
      </c>
    </row>
    <row r="61" spans="1:10" s="3" customFormat="1" ht="12.75">
      <c r="A61" s="11" t="s">
        <v>64</v>
      </c>
      <c r="B61" s="20">
        <f>'Valori assoluti'!B61*100/'Valori assoluti'!$J61</f>
        <v>0.11801730920535011</v>
      </c>
      <c r="C61" s="20">
        <f>'Valori assoluti'!C61*100/'Valori assoluti'!$J61</f>
        <v>0.35405192761605037</v>
      </c>
      <c r="D61" s="20">
        <f>'Valori assoluti'!D61*100/'Valori assoluti'!$J61</f>
        <v>0.983477576711251</v>
      </c>
      <c r="E61" s="20">
        <f>'Valori assoluti'!E61*100/'Valori assoluti'!$J61</f>
        <v>0.983477576711251</v>
      </c>
      <c r="F61" s="20">
        <f>'Valori assoluti'!F61*100/'Valori assoluti'!$J61</f>
        <v>53.73721479150275</v>
      </c>
      <c r="G61" s="20">
        <f>'Valori assoluti'!G61*100/'Valori assoluti'!$J61</f>
        <v>16.915814319433515</v>
      </c>
      <c r="H61" s="20">
        <f>'Valori assoluti'!H61*100/'Valori assoluti'!$J61</f>
        <v>1.3375295043273014</v>
      </c>
      <c r="I61" s="20">
        <f>'Valori assoluti'!I61*100/'Valori assoluti'!$J61</f>
        <v>25.570416994492525</v>
      </c>
      <c r="J61" s="21">
        <f t="shared" si="1"/>
        <v>100</v>
      </c>
    </row>
    <row r="62" spans="1:10" s="3" customFormat="1" ht="12.75">
      <c r="A62" s="11" t="s">
        <v>65</v>
      </c>
      <c r="B62" s="20">
        <f>'Valori assoluti'!B62*100/'Valori assoluti'!$J62</f>
        <v>3.08235671857441</v>
      </c>
      <c r="C62" s="20">
        <f>'Valori assoluti'!C62*100/'Valori assoluti'!$J62</f>
        <v>0.5458340022475517</v>
      </c>
      <c r="D62" s="20">
        <f>'Valori assoluti'!D62*100/'Valori assoluti'!$J62</f>
        <v>2.440199068871408</v>
      </c>
      <c r="E62" s="20">
        <f>'Valori assoluti'!E62*100/'Valori assoluti'!$J62</f>
        <v>2.456253010113983</v>
      </c>
      <c r="F62" s="20">
        <f>'Valori assoluti'!F62*100/'Valori assoluti'!$J62</f>
        <v>58.580831594156365</v>
      </c>
      <c r="G62" s="20">
        <f>'Valori assoluti'!G62*100/'Valori assoluti'!$J62</f>
        <v>18.349654840263284</v>
      </c>
      <c r="H62" s="20">
        <f>'Valori assoluti'!H62*100/'Valori assoluti'!$J62</f>
        <v>2.5525766575694333</v>
      </c>
      <c r="I62" s="20">
        <f>'Valori assoluti'!I62*100/'Valori assoluti'!$J62</f>
        <v>11.992294108203565</v>
      </c>
      <c r="J62" s="21">
        <f t="shared" si="1"/>
        <v>100</v>
      </c>
    </row>
    <row r="63" spans="1:10" s="3" customFormat="1" ht="12.75">
      <c r="A63" s="11" t="s">
        <v>66</v>
      </c>
      <c r="B63" s="20">
        <f>'Valori assoluti'!B63*100/'Valori assoluti'!$J63</f>
        <v>0</v>
      </c>
      <c r="C63" s="20">
        <f>'Valori assoluti'!C63*100/'Valori assoluti'!$J63</f>
        <v>0.37735849056603776</v>
      </c>
      <c r="D63" s="20">
        <f>'Valori assoluti'!D63*100/'Valori assoluti'!$J63</f>
        <v>1.320754716981132</v>
      </c>
      <c r="E63" s="20">
        <f>'Valori assoluti'!E63*100/'Valori assoluti'!$J63</f>
        <v>11.320754716981131</v>
      </c>
      <c r="F63" s="20">
        <f>'Valori assoluti'!F63*100/'Valori assoluti'!$J63</f>
        <v>41.132075471698116</v>
      </c>
      <c r="G63" s="20">
        <f>'Valori assoluti'!G63*100/'Valori assoluti'!$J63</f>
        <v>15.09433962264151</v>
      </c>
      <c r="H63" s="20">
        <f>'Valori assoluti'!H63*100/'Valori assoluti'!$J63</f>
        <v>1.1320754716981132</v>
      </c>
      <c r="I63" s="20">
        <f>'Valori assoluti'!I63*100/'Valori assoluti'!$J63</f>
        <v>29.62264150943396</v>
      </c>
      <c r="J63" s="21">
        <f t="shared" si="1"/>
        <v>100</v>
      </c>
    </row>
    <row r="64" spans="1:10" s="3" customFormat="1" ht="12.75">
      <c r="A64" s="11" t="s">
        <v>67</v>
      </c>
      <c r="B64" s="20">
        <f>'Valori assoluti'!B64*100/'Valori assoluti'!$J64</f>
        <v>8.342284282133907</v>
      </c>
      <c r="C64" s="20">
        <f>'Valori assoluti'!C64*100/'Valori assoluti'!$J64</f>
        <v>0.2864303616183315</v>
      </c>
      <c r="D64" s="20">
        <f>'Valori assoluti'!D64*100/'Valori assoluti'!$J64</f>
        <v>2.4704618689581097</v>
      </c>
      <c r="E64" s="20">
        <f>'Valori assoluti'!E64*100/'Valori assoluti'!$J64</f>
        <v>3.007518796992481</v>
      </c>
      <c r="F64" s="20">
        <f>'Valori assoluti'!F64*100/'Valori assoluti'!$J64</f>
        <v>44.11027568922306</v>
      </c>
      <c r="G64" s="20">
        <f>'Valori assoluti'!G64*100/'Valori assoluti'!$J64</f>
        <v>12.92517006802721</v>
      </c>
      <c r="H64" s="20">
        <f>'Valori assoluti'!H64*100/'Valori assoluti'!$J64</f>
        <v>1.933404940923738</v>
      </c>
      <c r="I64" s="20">
        <f>'Valori assoluti'!I64*100/'Valori assoluti'!$J64</f>
        <v>26.924453992123166</v>
      </c>
      <c r="J64" s="21">
        <f t="shared" si="1"/>
        <v>100</v>
      </c>
    </row>
    <row r="65" spans="1:10" s="3" customFormat="1" ht="12.75">
      <c r="A65" s="11" t="s">
        <v>68</v>
      </c>
      <c r="B65" s="20">
        <f>'Valori assoluti'!B65*100/'Valori assoluti'!$J65</f>
        <v>0.39001560062402496</v>
      </c>
      <c r="C65" s="20">
        <f>'Valori assoluti'!C65*100/'Valori assoluti'!$J65</f>
        <v>0.9457878315132605</v>
      </c>
      <c r="D65" s="20">
        <f>'Valori assoluti'!D65*100/'Valori assoluti'!$J65</f>
        <v>2.310842433697348</v>
      </c>
      <c r="E65" s="20">
        <f>'Valori assoluti'!E65*100/'Valori assoluti'!$J65</f>
        <v>2.0378315132605302</v>
      </c>
      <c r="F65" s="20">
        <f>'Valori assoluti'!F65*100/'Valori assoluti'!$J65</f>
        <v>69.13026521060843</v>
      </c>
      <c r="G65" s="20">
        <f>'Valori assoluti'!G65*100/'Valori assoluti'!$J65</f>
        <v>13.172776911076443</v>
      </c>
      <c r="H65" s="20">
        <f>'Valori assoluti'!H65*100/'Valori assoluti'!$J65</f>
        <v>4.06591263650546</v>
      </c>
      <c r="I65" s="20">
        <f>'Valori assoluti'!I65*100/'Valori assoluti'!$J65</f>
        <v>7.946567862714509</v>
      </c>
      <c r="J65" s="21">
        <f t="shared" si="1"/>
        <v>100</v>
      </c>
    </row>
    <row r="66" spans="1:10" ht="12.75">
      <c r="A66" s="16" t="s">
        <v>69</v>
      </c>
      <c r="B66" s="22">
        <f>'Valori assoluti'!B66*100/'Valori assoluti'!$J66</f>
        <v>3.996891283377633</v>
      </c>
      <c r="C66" s="22">
        <f>'Valori assoluti'!C66*100/'Valori assoluti'!$J66</f>
        <v>7.220183911338391</v>
      </c>
      <c r="D66" s="22">
        <f>'Valori assoluti'!D66*100/'Valori assoluti'!$J66</f>
        <v>3.6040893524349507</v>
      </c>
      <c r="E66" s="22">
        <f>'Valori assoluti'!E66*100/'Valori assoluti'!$J66</f>
        <v>1.6415540213229316</v>
      </c>
      <c r="F66" s="22">
        <f>'Valori assoluti'!F66*100/'Valori assoluti'!$J66</f>
        <v>49.14173304633167</v>
      </c>
      <c r="G66" s="22">
        <f>'Valori assoluti'!G66*100/'Valori assoluti'!$J66</f>
        <v>12.19476236009722</v>
      </c>
      <c r="H66" s="22">
        <f>'Valori assoluti'!H66*100/'Valori assoluti'!$J66</f>
        <v>7.090443434415768</v>
      </c>
      <c r="I66" s="22">
        <f>'Valori assoluti'!I66*100/'Valori assoluti'!$J66</f>
        <v>15.110342590681432</v>
      </c>
      <c r="J66" s="23">
        <f t="shared" si="1"/>
        <v>100</v>
      </c>
    </row>
  </sheetData>
  <mergeCells count="2"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2006-02-16T11:58:26Z</cp:lastPrinted>
  <dcterms:created xsi:type="dcterms:W3CDTF">2005-11-22T11:01:32Z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