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055" windowWidth="15480" windowHeight="4095" activeTab="0"/>
  </bookViews>
  <sheets>
    <sheet name="Valori assoluti" sheetId="1" r:id="rId1"/>
    <sheet name="Percentuali" sheetId="2" r:id="rId2"/>
  </sheets>
  <definedNames>
    <definedName name="IDX2" localSheetId="1">'Percentuali'!$A$1:$A$1</definedName>
    <definedName name="IDX2" localSheetId="0">'Valori assoluti'!$A$1:$A$1</definedName>
    <definedName name="TABLE" localSheetId="1">'Percentuali'!$A$2:$J$3</definedName>
    <definedName name="TABLE" localSheetId="0">'Valori assoluti'!$A$2:$J$3</definedName>
    <definedName name="TABLE_2" localSheetId="1">'Percentuali'!$A$5:$J$66</definedName>
    <definedName name="TABLE_2" localSheetId="0">'Valori assoluti'!$A$5:$J$66</definedName>
    <definedName name="TABLE_3" localSheetId="1">'Percentuali'!$A$5:$J$66</definedName>
    <definedName name="TABLE_3" localSheetId="0">'Valori assoluti'!$A$5:$J$66</definedName>
  </definedNames>
  <calcPr fullCalcOnLoad="1"/>
</workbook>
</file>

<file path=xl/sharedStrings.xml><?xml version="1.0" encoding="utf-8"?>
<sst xmlns="http://schemas.openxmlformats.org/spreadsheetml/2006/main" count="150" uniqueCount="76">
  <si>
    <t xml:space="preserve"> </t>
  </si>
  <si>
    <t>Per lavoro</t>
  </si>
  <si>
    <t>Luogo di destinazione</t>
  </si>
  <si>
    <t>Corriera, autobus extra-urbano</t>
  </si>
  <si>
    <t>Autobus aziendale o scolastico</t>
  </si>
  <si>
    <t>Auto privata (come conducente)</t>
  </si>
  <si>
    <t>Auto privata (come passeggero)</t>
  </si>
  <si>
    <t>Motocicletta, ciclomotore, scooter</t>
  </si>
  <si>
    <t>Totale</t>
  </si>
  <si>
    <t>Anzola dell'Emilia</t>
  </si>
  <si>
    <t>Argelato</t>
  </si>
  <si>
    <t>Baricella</t>
  </si>
  <si>
    <t>Bazzano</t>
  </si>
  <si>
    <t>Bentivoglio</t>
  </si>
  <si>
    <t>Bologna</t>
  </si>
  <si>
    <t>Borgo Tossignano</t>
  </si>
  <si>
    <t>Budrio</t>
  </si>
  <si>
    <t>Calderara di Reno</t>
  </si>
  <si>
    <t>Camugnano</t>
  </si>
  <si>
    <t>Casalecchio di Reno</t>
  </si>
  <si>
    <t>Casalfiumanese</t>
  </si>
  <si>
    <t>Castel d'Aiano</t>
  </si>
  <si>
    <t>Castel del Rio</t>
  </si>
  <si>
    <t>Castel di Casio</t>
  </si>
  <si>
    <t>Castel Guelfo di Bologna</t>
  </si>
  <si>
    <t>Castello d'Argile</t>
  </si>
  <si>
    <t>Castello di Serravalle</t>
  </si>
  <si>
    <t>Castel Maggiore</t>
  </si>
  <si>
    <t>Castel San Pietro Terme</t>
  </si>
  <si>
    <t>Castenaso</t>
  </si>
  <si>
    <t>Castiglione dei Pepoli</t>
  </si>
  <si>
    <t>Crespellano</t>
  </si>
  <si>
    <t>Crevalcore</t>
  </si>
  <si>
    <t>Dozza</t>
  </si>
  <si>
    <t>Fontanelice</t>
  </si>
  <si>
    <t>Gaggio Montano</t>
  </si>
  <si>
    <t>Galliera</t>
  </si>
  <si>
    <t>Granaglione</t>
  </si>
  <si>
    <t>Granarolo dell'Emilia</t>
  </si>
  <si>
    <t>Grizzana Morandi</t>
  </si>
  <si>
    <t>Imola</t>
  </si>
  <si>
    <t>Lizzano in Belvedere</t>
  </si>
  <si>
    <t>Loiano</t>
  </si>
  <si>
    <t>Malalbergo</t>
  </si>
  <si>
    <t>Marzabotto</t>
  </si>
  <si>
    <t>Medicina</t>
  </si>
  <si>
    <t>Minerbio</t>
  </si>
  <si>
    <t>Molinella</t>
  </si>
  <si>
    <t>Monghidoro</t>
  </si>
  <si>
    <t>Monterenzio</t>
  </si>
  <si>
    <t>Monte San Pietro</t>
  </si>
  <si>
    <t>Monteveglio</t>
  </si>
  <si>
    <t>Monzuno</t>
  </si>
  <si>
    <t>Mordano</t>
  </si>
  <si>
    <t>Ozzano dell'Emilia</t>
  </si>
  <si>
    <t>Pianoro</t>
  </si>
  <si>
    <t>Pieve di Cento</t>
  </si>
  <si>
    <t>Porretta Terme</t>
  </si>
  <si>
    <t>Sala Bolognese</t>
  </si>
  <si>
    <t>San Benedetto Val di Sambro</t>
  </si>
  <si>
    <t>San Giorgio di Piano</t>
  </si>
  <si>
    <t>San Giovanni in Persiceto</t>
  </si>
  <si>
    <t>San Lazzaro di Savena</t>
  </si>
  <si>
    <t>San Pietro in Casale</t>
  </si>
  <si>
    <t>Sant'Agata Bolognese</t>
  </si>
  <si>
    <t>Sasso Marconi</t>
  </si>
  <si>
    <t>Savigno</t>
  </si>
  <si>
    <t>Vergato</t>
  </si>
  <si>
    <t>Zola Predosa</t>
  </si>
  <si>
    <t>Valori assoluti</t>
  </si>
  <si>
    <t>Percentuali</t>
  </si>
  <si>
    <t>Totale Provincia di Bologna</t>
  </si>
  <si>
    <t>Treno</t>
  </si>
  <si>
    <t>Autobus urbano, filobus, tram</t>
  </si>
  <si>
    <t>Bicicletta, a piedi, altro mezzo</t>
  </si>
  <si>
    <t>Spostamenti pendolari nazionali verso i comuni della provincia di Bologna per luogo di destinazione e mezzo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</si>
</sst>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</numFmts>
  <fonts count="4">
    <font>
      <sz val="10"/>
      <name val="Arial"/>
      <family val="0"/>
    </font>
    <font>
      <sz val="8"/>
      <name val="Verdana"/>
      <family val="0"/>
    </font>
    <font>
      <b/>
      <sz val="12"/>
      <name val="Verdana"/>
      <family val="0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 wrapText="1"/>
    </xf>
    <xf numFmtId="3" fontId="1" fillId="0" borderId="0" xfId="0" applyNumberFormat="1" applyFont="1" applyFill="1" applyAlignment="1">
      <alignment horizontal="right" wrapText="1"/>
    </xf>
    <xf numFmtId="3" fontId="1" fillId="0" borderId="2" xfId="0" applyNumberFormat="1" applyFont="1" applyFill="1" applyBorder="1" applyAlignment="1">
      <alignment horizontal="right" wrapText="1"/>
    </xf>
    <xf numFmtId="0" fontId="1" fillId="0" borderId="2" xfId="0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left" vertical="top" wrapText="1"/>
    </xf>
    <xf numFmtId="3" fontId="1" fillId="0" borderId="4" xfId="0" applyNumberFormat="1" applyFont="1" applyFill="1" applyBorder="1" applyAlignment="1">
      <alignment horizontal="right" wrapText="1"/>
    </xf>
    <xf numFmtId="3" fontId="1" fillId="0" borderId="5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170" fontId="1" fillId="0" borderId="0" xfId="0" applyNumberFormat="1" applyFont="1" applyFill="1" applyAlignment="1">
      <alignment horizontal="right" wrapText="1"/>
    </xf>
    <xf numFmtId="170" fontId="1" fillId="0" borderId="2" xfId="0" applyNumberFormat="1" applyFont="1" applyFill="1" applyBorder="1" applyAlignment="1">
      <alignment horizontal="right" wrapText="1"/>
    </xf>
    <xf numFmtId="170" fontId="1" fillId="0" borderId="4" xfId="0" applyNumberFormat="1" applyFont="1" applyFill="1" applyBorder="1" applyAlignment="1">
      <alignment horizontal="right" wrapText="1"/>
    </xf>
    <xf numFmtId="170" fontId="1" fillId="0" borderId="5" xfId="0" applyNumberFormat="1" applyFont="1" applyFill="1" applyBorder="1" applyAlignment="1">
      <alignment horizontal="right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showGridLines="0" tabSelected="1" workbookViewId="0" topLeftCell="A1">
      <selection activeCell="A5" sqref="A5:J5"/>
    </sheetView>
  </sheetViews>
  <sheetFormatPr defaultColWidth="9.140625" defaultRowHeight="12.75"/>
  <cols>
    <col min="1" max="1" width="36.57421875" style="19" customWidth="1"/>
    <col min="2" max="2" width="7.00390625" style="19" customWidth="1"/>
    <col min="3" max="3" width="8.57421875" style="19" bestFit="1" customWidth="1"/>
    <col min="4" max="4" width="13.421875" style="19" bestFit="1" customWidth="1"/>
    <col min="5" max="5" width="11.7109375" style="19" bestFit="1" customWidth="1"/>
    <col min="6" max="6" width="12.57421875" style="19" bestFit="1" customWidth="1"/>
    <col min="7" max="7" width="12.7109375" style="19" bestFit="1" customWidth="1"/>
    <col min="8" max="8" width="12.8515625" style="19" bestFit="1" customWidth="1"/>
    <col min="9" max="9" width="10.57421875" style="19" customWidth="1"/>
    <col min="10" max="10" width="10.28125" style="19" customWidth="1"/>
    <col min="11" max="16384" width="9.140625" style="19" customWidth="1"/>
  </cols>
  <sheetData>
    <row r="1" spans="1:10" s="3" customFormat="1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6" customFormat="1" ht="15" customHeight="1">
      <c r="A2" s="4" t="s">
        <v>75</v>
      </c>
      <c r="B2" s="5"/>
      <c r="C2" s="5"/>
      <c r="D2" s="5"/>
      <c r="E2" s="5"/>
      <c r="F2" s="5"/>
      <c r="G2" s="5"/>
      <c r="H2" s="5"/>
      <c r="I2" s="5"/>
      <c r="J2" s="5"/>
    </row>
    <row r="3" spans="1:10" s="6" customFormat="1" ht="15" customHeight="1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s="9" customFormat="1" ht="15" customHeight="1">
      <c r="A4" s="7"/>
      <c r="B4" s="6"/>
      <c r="C4" s="6"/>
      <c r="D4" s="6"/>
      <c r="E4" s="6"/>
      <c r="F4" s="6"/>
      <c r="G4" s="6"/>
      <c r="H4" s="6"/>
      <c r="I4" s="6"/>
      <c r="J4" s="8" t="s">
        <v>69</v>
      </c>
    </row>
    <row r="5" spans="1:10" s="10" customFormat="1" ht="42.75">
      <c r="A5" s="24" t="s">
        <v>2</v>
      </c>
      <c r="B5" s="25" t="s">
        <v>72</v>
      </c>
      <c r="C5" s="25" t="s">
        <v>73</v>
      </c>
      <c r="D5" s="25" t="s">
        <v>3</v>
      </c>
      <c r="E5" s="25" t="s">
        <v>4</v>
      </c>
      <c r="F5" s="25" t="s">
        <v>5</v>
      </c>
      <c r="G5" s="25" t="s">
        <v>6</v>
      </c>
      <c r="H5" s="25" t="s">
        <v>7</v>
      </c>
      <c r="I5" s="25" t="s">
        <v>74</v>
      </c>
      <c r="J5" s="26" t="s">
        <v>8</v>
      </c>
    </row>
    <row r="6" spans="1:10" s="3" customFormat="1" ht="12.75">
      <c r="A6" s="11" t="s">
        <v>9</v>
      </c>
      <c r="B6" s="12">
        <v>16</v>
      </c>
      <c r="C6" s="12">
        <v>59</v>
      </c>
      <c r="D6" s="12">
        <v>114</v>
      </c>
      <c r="E6" s="12">
        <v>5</v>
      </c>
      <c r="F6" s="13">
        <v>3776</v>
      </c>
      <c r="G6" s="12">
        <v>203</v>
      </c>
      <c r="H6" s="12">
        <v>163</v>
      </c>
      <c r="I6" s="12">
        <v>471</v>
      </c>
      <c r="J6" s="14">
        <v>4807</v>
      </c>
    </row>
    <row r="7" spans="1:10" s="3" customFormat="1" ht="12.75">
      <c r="A7" s="11" t="s">
        <v>10</v>
      </c>
      <c r="B7" s="12">
        <v>23</v>
      </c>
      <c r="C7" s="12">
        <v>50</v>
      </c>
      <c r="D7" s="12">
        <v>117</v>
      </c>
      <c r="E7" s="12">
        <v>15</v>
      </c>
      <c r="F7" s="13">
        <v>4780</v>
      </c>
      <c r="G7" s="12">
        <v>295</v>
      </c>
      <c r="H7" s="12">
        <v>136</v>
      </c>
      <c r="I7" s="12">
        <v>343</v>
      </c>
      <c r="J7" s="14">
        <v>5759</v>
      </c>
    </row>
    <row r="8" spans="1:10" s="3" customFormat="1" ht="12.75">
      <c r="A8" s="11" t="s">
        <v>11</v>
      </c>
      <c r="B8" s="12">
        <v>0</v>
      </c>
      <c r="C8" s="12">
        <v>1</v>
      </c>
      <c r="D8" s="12">
        <v>11</v>
      </c>
      <c r="E8" s="12">
        <v>1</v>
      </c>
      <c r="F8" s="12">
        <v>500</v>
      </c>
      <c r="G8" s="12">
        <v>22</v>
      </c>
      <c r="H8" s="12">
        <v>17</v>
      </c>
      <c r="I8" s="12">
        <v>210</v>
      </c>
      <c r="J8" s="15">
        <v>762</v>
      </c>
    </row>
    <row r="9" spans="1:10" s="3" customFormat="1" ht="12.75">
      <c r="A9" s="11" t="s">
        <v>12</v>
      </c>
      <c r="B9" s="12">
        <v>3</v>
      </c>
      <c r="C9" s="12">
        <v>5</v>
      </c>
      <c r="D9" s="12">
        <v>39</v>
      </c>
      <c r="E9" s="12">
        <v>1</v>
      </c>
      <c r="F9" s="13">
        <v>2103</v>
      </c>
      <c r="G9" s="12">
        <v>105</v>
      </c>
      <c r="H9" s="12">
        <v>71</v>
      </c>
      <c r="I9" s="12">
        <v>288</v>
      </c>
      <c r="J9" s="14">
        <v>2615</v>
      </c>
    </row>
    <row r="10" spans="1:10" s="3" customFormat="1" ht="12.75">
      <c r="A10" s="11" t="s">
        <v>13</v>
      </c>
      <c r="B10" s="12">
        <v>14</v>
      </c>
      <c r="C10" s="12">
        <v>13</v>
      </c>
      <c r="D10" s="12">
        <v>38</v>
      </c>
      <c r="E10" s="12">
        <v>23</v>
      </c>
      <c r="F10" s="13">
        <v>3529</v>
      </c>
      <c r="G10" s="12">
        <v>163</v>
      </c>
      <c r="H10" s="12">
        <v>70</v>
      </c>
      <c r="I10" s="12">
        <v>146</v>
      </c>
      <c r="J10" s="14">
        <v>3996</v>
      </c>
    </row>
    <row r="11" spans="1:10" s="3" customFormat="1" ht="12.75">
      <c r="A11" s="11" t="s">
        <v>14</v>
      </c>
      <c r="B11" s="13">
        <v>8340</v>
      </c>
      <c r="C11" s="13">
        <v>19523</v>
      </c>
      <c r="D11" s="13">
        <v>4185</v>
      </c>
      <c r="E11" s="12">
        <v>480</v>
      </c>
      <c r="F11" s="13">
        <v>81210</v>
      </c>
      <c r="G11" s="13">
        <v>5361</v>
      </c>
      <c r="H11" s="13">
        <v>19096</v>
      </c>
      <c r="I11" s="13">
        <v>19283</v>
      </c>
      <c r="J11" s="14">
        <v>157478</v>
      </c>
    </row>
    <row r="12" spans="1:10" s="3" customFormat="1" ht="12.75">
      <c r="A12" s="11" t="s">
        <v>15</v>
      </c>
      <c r="B12" s="12">
        <v>0</v>
      </c>
      <c r="C12" s="12">
        <v>1</v>
      </c>
      <c r="D12" s="12">
        <v>5</v>
      </c>
      <c r="E12" s="12">
        <v>2</v>
      </c>
      <c r="F12" s="12">
        <v>510</v>
      </c>
      <c r="G12" s="12">
        <v>29</v>
      </c>
      <c r="H12" s="12">
        <v>14</v>
      </c>
      <c r="I12" s="12">
        <v>156</v>
      </c>
      <c r="J12" s="15">
        <v>717</v>
      </c>
    </row>
    <row r="13" spans="1:10" s="3" customFormat="1" ht="12.75">
      <c r="A13" s="11" t="s">
        <v>16</v>
      </c>
      <c r="B13" s="12">
        <v>55</v>
      </c>
      <c r="C13" s="12">
        <v>13</v>
      </c>
      <c r="D13" s="12">
        <v>63</v>
      </c>
      <c r="E13" s="12">
        <v>28</v>
      </c>
      <c r="F13" s="13">
        <v>4008</v>
      </c>
      <c r="G13" s="12">
        <v>234</v>
      </c>
      <c r="H13" s="12">
        <v>95</v>
      </c>
      <c r="I13" s="12">
        <v>700</v>
      </c>
      <c r="J13" s="14">
        <v>5196</v>
      </c>
    </row>
    <row r="14" spans="1:10" s="3" customFormat="1" ht="12.75">
      <c r="A14" s="11" t="s">
        <v>17</v>
      </c>
      <c r="B14" s="12">
        <v>41</v>
      </c>
      <c r="C14" s="12">
        <v>94</v>
      </c>
      <c r="D14" s="12">
        <v>165</v>
      </c>
      <c r="E14" s="12">
        <v>56</v>
      </c>
      <c r="F14" s="13">
        <v>6534</v>
      </c>
      <c r="G14" s="12">
        <v>379</v>
      </c>
      <c r="H14" s="12">
        <v>341</v>
      </c>
      <c r="I14" s="12">
        <v>441</v>
      </c>
      <c r="J14" s="14">
        <v>8051</v>
      </c>
    </row>
    <row r="15" spans="1:10" s="3" customFormat="1" ht="12.75">
      <c r="A15" s="11" t="s">
        <v>18</v>
      </c>
      <c r="B15" s="12">
        <v>1</v>
      </c>
      <c r="C15" s="12">
        <v>0</v>
      </c>
      <c r="D15" s="12">
        <v>25</v>
      </c>
      <c r="E15" s="12">
        <v>22</v>
      </c>
      <c r="F15" s="12">
        <v>324</v>
      </c>
      <c r="G15" s="12">
        <v>20</v>
      </c>
      <c r="H15" s="12">
        <v>4</v>
      </c>
      <c r="I15" s="12">
        <v>78</v>
      </c>
      <c r="J15" s="15">
        <v>474</v>
      </c>
    </row>
    <row r="16" spans="1:10" s="3" customFormat="1" ht="12.75">
      <c r="A16" s="11" t="s">
        <v>19</v>
      </c>
      <c r="B16" s="12">
        <v>198</v>
      </c>
      <c r="C16" s="12">
        <v>408</v>
      </c>
      <c r="D16" s="12">
        <v>212</v>
      </c>
      <c r="E16" s="12">
        <v>42</v>
      </c>
      <c r="F16" s="13">
        <v>7580</v>
      </c>
      <c r="G16" s="12">
        <v>371</v>
      </c>
      <c r="H16" s="12">
        <v>635</v>
      </c>
      <c r="I16" s="12">
        <v>914</v>
      </c>
      <c r="J16" s="14">
        <v>10360</v>
      </c>
    </row>
    <row r="17" spans="1:10" s="3" customFormat="1" ht="12.75">
      <c r="A17" s="11" t="s">
        <v>20</v>
      </c>
      <c r="B17" s="12">
        <v>2</v>
      </c>
      <c r="C17" s="12">
        <v>5</v>
      </c>
      <c r="D17" s="12">
        <v>16</v>
      </c>
      <c r="E17" s="12">
        <v>16</v>
      </c>
      <c r="F17" s="12">
        <v>827</v>
      </c>
      <c r="G17" s="12">
        <v>43</v>
      </c>
      <c r="H17" s="12">
        <v>36</v>
      </c>
      <c r="I17" s="12">
        <v>163</v>
      </c>
      <c r="J17" s="14">
        <v>1108</v>
      </c>
    </row>
    <row r="18" spans="1:10" s="3" customFormat="1" ht="12.75">
      <c r="A18" s="11" t="s">
        <v>21</v>
      </c>
      <c r="B18" s="12">
        <v>0</v>
      </c>
      <c r="C18" s="12">
        <v>0</v>
      </c>
      <c r="D18" s="12">
        <v>0</v>
      </c>
      <c r="E18" s="12">
        <v>0</v>
      </c>
      <c r="F18" s="12">
        <v>271</v>
      </c>
      <c r="G18" s="12">
        <v>10</v>
      </c>
      <c r="H18" s="12">
        <v>7</v>
      </c>
      <c r="I18" s="12">
        <v>116</v>
      </c>
      <c r="J18" s="15">
        <v>404</v>
      </c>
    </row>
    <row r="19" spans="1:10" s="3" customFormat="1" ht="12.75">
      <c r="A19" s="11" t="s">
        <v>22</v>
      </c>
      <c r="B19" s="12">
        <v>0</v>
      </c>
      <c r="C19" s="12">
        <v>0</v>
      </c>
      <c r="D19" s="12">
        <v>2</v>
      </c>
      <c r="E19" s="12">
        <v>0</v>
      </c>
      <c r="F19" s="12">
        <v>106</v>
      </c>
      <c r="G19" s="12">
        <v>9</v>
      </c>
      <c r="H19" s="12">
        <v>1</v>
      </c>
      <c r="I19" s="12">
        <v>73</v>
      </c>
      <c r="J19" s="15">
        <v>191</v>
      </c>
    </row>
    <row r="20" spans="1:10" s="3" customFormat="1" ht="12.75">
      <c r="A20" s="11" t="s">
        <v>23</v>
      </c>
      <c r="B20" s="12">
        <v>12</v>
      </c>
      <c r="C20" s="12">
        <v>2</v>
      </c>
      <c r="D20" s="12">
        <v>10</v>
      </c>
      <c r="E20" s="12">
        <v>6</v>
      </c>
      <c r="F20" s="12">
        <v>502</v>
      </c>
      <c r="G20" s="12">
        <v>22</v>
      </c>
      <c r="H20" s="12">
        <v>12</v>
      </c>
      <c r="I20" s="12">
        <v>72</v>
      </c>
      <c r="J20" s="15">
        <v>638</v>
      </c>
    </row>
    <row r="21" spans="1:10" s="3" customFormat="1" ht="12.75">
      <c r="A21" s="11" t="s">
        <v>24</v>
      </c>
      <c r="B21" s="12">
        <v>1</v>
      </c>
      <c r="C21" s="12">
        <v>5</v>
      </c>
      <c r="D21" s="12">
        <v>8</v>
      </c>
      <c r="E21" s="12">
        <v>11</v>
      </c>
      <c r="F21" s="13">
        <v>1149</v>
      </c>
      <c r="G21" s="12">
        <v>75</v>
      </c>
      <c r="H21" s="12">
        <v>30</v>
      </c>
      <c r="I21" s="12">
        <v>137</v>
      </c>
      <c r="J21" s="14">
        <v>1416</v>
      </c>
    </row>
    <row r="22" spans="1:10" s="3" customFormat="1" ht="12.75">
      <c r="A22" s="11" t="s">
        <v>25</v>
      </c>
      <c r="B22" s="12">
        <v>6</v>
      </c>
      <c r="C22" s="12">
        <v>9</v>
      </c>
      <c r="D22" s="12">
        <v>20</v>
      </c>
      <c r="E22" s="12">
        <v>2</v>
      </c>
      <c r="F22" s="12">
        <v>1085</v>
      </c>
      <c r="G22" s="12">
        <v>57</v>
      </c>
      <c r="H22" s="12">
        <v>52</v>
      </c>
      <c r="I22" s="12">
        <v>222</v>
      </c>
      <c r="J22" s="14">
        <v>1453</v>
      </c>
    </row>
    <row r="23" spans="1:10" s="3" customFormat="1" ht="12.75">
      <c r="A23" s="11" t="s">
        <v>26</v>
      </c>
      <c r="B23" s="12">
        <v>0</v>
      </c>
      <c r="C23" s="12">
        <v>1</v>
      </c>
      <c r="D23" s="12">
        <v>7</v>
      </c>
      <c r="E23" s="12">
        <v>4</v>
      </c>
      <c r="F23" s="12">
        <v>480</v>
      </c>
      <c r="G23" s="12">
        <v>48</v>
      </c>
      <c r="H23" s="12">
        <v>20</v>
      </c>
      <c r="I23" s="12">
        <v>152</v>
      </c>
      <c r="J23" s="15">
        <v>712</v>
      </c>
    </row>
    <row r="24" spans="1:10" s="3" customFormat="1" ht="12.75">
      <c r="A24" s="11" t="s">
        <v>27</v>
      </c>
      <c r="B24" s="12">
        <v>95</v>
      </c>
      <c r="C24" s="12">
        <v>94</v>
      </c>
      <c r="D24" s="12">
        <v>153</v>
      </c>
      <c r="E24" s="12">
        <v>20</v>
      </c>
      <c r="F24" s="13">
        <v>4978</v>
      </c>
      <c r="G24" s="12">
        <v>236</v>
      </c>
      <c r="H24" s="12">
        <v>269</v>
      </c>
      <c r="I24" s="12">
        <v>561</v>
      </c>
      <c r="J24" s="14">
        <v>6406</v>
      </c>
    </row>
    <row r="25" spans="1:10" s="3" customFormat="1" ht="12.75">
      <c r="A25" s="11" t="s">
        <v>28</v>
      </c>
      <c r="B25" s="12">
        <v>26</v>
      </c>
      <c r="C25" s="12">
        <v>38</v>
      </c>
      <c r="D25" s="12">
        <v>170</v>
      </c>
      <c r="E25" s="12">
        <v>11</v>
      </c>
      <c r="F25" s="13">
        <v>3985</v>
      </c>
      <c r="G25" s="12">
        <v>236</v>
      </c>
      <c r="H25" s="12">
        <v>136</v>
      </c>
      <c r="I25" s="12">
        <v>909</v>
      </c>
      <c r="J25" s="14">
        <v>5511</v>
      </c>
    </row>
    <row r="26" spans="1:10" s="3" customFormat="1" ht="12.75">
      <c r="A26" s="11" t="s">
        <v>29</v>
      </c>
      <c r="B26" s="12">
        <v>53</v>
      </c>
      <c r="C26" s="12">
        <v>94</v>
      </c>
      <c r="D26" s="12">
        <v>121</v>
      </c>
      <c r="E26" s="12">
        <v>7</v>
      </c>
      <c r="F26" s="13">
        <v>4269</v>
      </c>
      <c r="G26" s="12">
        <v>214</v>
      </c>
      <c r="H26" s="12">
        <v>250</v>
      </c>
      <c r="I26" s="12">
        <v>417</v>
      </c>
      <c r="J26" s="14">
        <v>5425</v>
      </c>
    </row>
    <row r="27" spans="1:10" s="3" customFormat="1" ht="12.75">
      <c r="A27" s="11" t="s">
        <v>30</v>
      </c>
      <c r="B27" s="12">
        <v>14</v>
      </c>
      <c r="C27" s="12">
        <v>3</v>
      </c>
      <c r="D27" s="12">
        <v>23</v>
      </c>
      <c r="E27" s="12">
        <v>6</v>
      </c>
      <c r="F27" s="12">
        <v>930</v>
      </c>
      <c r="G27" s="12">
        <v>82</v>
      </c>
      <c r="H27" s="12">
        <v>19</v>
      </c>
      <c r="I27" s="12">
        <v>324</v>
      </c>
      <c r="J27" s="14">
        <v>1401</v>
      </c>
    </row>
    <row r="28" spans="1:10" s="3" customFormat="1" ht="12.75">
      <c r="A28" s="11" t="s">
        <v>31</v>
      </c>
      <c r="B28" s="12">
        <v>11</v>
      </c>
      <c r="C28" s="12">
        <v>23</v>
      </c>
      <c r="D28" s="12">
        <v>87</v>
      </c>
      <c r="E28" s="12">
        <v>11</v>
      </c>
      <c r="F28" s="13">
        <v>3581</v>
      </c>
      <c r="G28" s="12">
        <v>201</v>
      </c>
      <c r="H28" s="12">
        <v>145</v>
      </c>
      <c r="I28" s="12">
        <v>305</v>
      </c>
      <c r="J28" s="14">
        <v>4364</v>
      </c>
    </row>
    <row r="29" spans="1:10" s="3" customFormat="1" ht="12.75">
      <c r="A29" s="11" t="s">
        <v>32</v>
      </c>
      <c r="B29" s="12">
        <v>26</v>
      </c>
      <c r="C29" s="12">
        <v>4</v>
      </c>
      <c r="D29" s="12">
        <v>35</v>
      </c>
      <c r="E29" s="12">
        <v>4</v>
      </c>
      <c r="F29" s="13">
        <v>2043</v>
      </c>
      <c r="G29" s="12">
        <v>148</v>
      </c>
      <c r="H29" s="12">
        <v>69</v>
      </c>
      <c r="I29" s="12">
        <v>769</v>
      </c>
      <c r="J29" s="14">
        <v>3098</v>
      </c>
    </row>
    <row r="30" spans="1:10" s="3" customFormat="1" ht="12.75">
      <c r="A30" s="11" t="s">
        <v>33</v>
      </c>
      <c r="B30" s="12">
        <v>1</v>
      </c>
      <c r="C30" s="12">
        <v>8</v>
      </c>
      <c r="D30" s="12">
        <v>21</v>
      </c>
      <c r="E30" s="12">
        <v>7</v>
      </c>
      <c r="F30" s="13">
        <v>1360</v>
      </c>
      <c r="G30" s="12">
        <v>76</v>
      </c>
      <c r="H30" s="12">
        <v>30</v>
      </c>
      <c r="I30" s="12">
        <v>210</v>
      </c>
      <c r="J30" s="14">
        <v>1713</v>
      </c>
    </row>
    <row r="31" spans="1:10" s="3" customFormat="1" ht="12.75">
      <c r="A31" s="11" t="s">
        <v>34</v>
      </c>
      <c r="B31" s="12">
        <v>0</v>
      </c>
      <c r="C31" s="12">
        <v>1</v>
      </c>
      <c r="D31" s="12">
        <v>1</v>
      </c>
      <c r="E31" s="12">
        <v>0</v>
      </c>
      <c r="F31" s="12">
        <v>235</v>
      </c>
      <c r="G31" s="12">
        <v>13</v>
      </c>
      <c r="H31" s="12">
        <v>8</v>
      </c>
      <c r="I31" s="12">
        <v>129</v>
      </c>
      <c r="J31" s="15">
        <v>387</v>
      </c>
    </row>
    <row r="32" spans="1:10" s="3" customFormat="1" ht="12.75">
      <c r="A32" s="11" t="s">
        <v>35</v>
      </c>
      <c r="B32" s="12">
        <v>9</v>
      </c>
      <c r="C32" s="12">
        <v>3</v>
      </c>
      <c r="D32" s="12">
        <v>19</v>
      </c>
      <c r="E32" s="12">
        <v>6</v>
      </c>
      <c r="F32" s="13">
        <v>1577</v>
      </c>
      <c r="G32" s="12">
        <v>117</v>
      </c>
      <c r="H32" s="12">
        <v>24</v>
      </c>
      <c r="I32" s="12">
        <v>248</v>
      </c>
      <c r="J32" s="14">
        <v>2003</v>
      </c>
    </row>
    <row r="33" spans="1:10" s="3" customFormat="1" ht="12.75">
      <c r="A33" s="11" t="s">
        <v>36</v>
      </c>
      <c r="B33" s="12">
        <v>8</v>
      </c>
      <c r="C33" s="12">
        <v>3</v>
      </c>
      <c r="D33" s="12">
        <v>2</v>
      </c>
      <c r="E33" s="12">
        <v>1</v>
      </c>
      <c r="F33" s="12">
        <v>623</v>
      </c>
      <c r="G33" s="12">
        <v>46</v>
      </c>
      <c r="H33" s="12">
        <v>19</v>
      </c>
      <c r="I33" s="12">
        <v>209</v>
      </c>
      <c r="J33" s="15">
        <v>911</v>
      </c>
    </row>
    <row r="34" spans="1:10" s="3" customFormat="1" ht="12.75">
      <c r="A34" s="11" t="s">
        <v>37</v>
      </c>
      <c r="B34" s="12">
        <v>4</v>
      </c>
      <c r="C34" s="12">
        <v>0</v>
      </c>
      <c r="D34" s="12">
        <v>3</v>
      </c>
      <c r="E34" s="12">
        <v>1</v>
      </c>
      <c r="F34" s="12">
        <v>258</v>
      </c>
      <c r="G34" s="12">
        <v>21</v>
      </c>
      <c r="H34" s="12">
        <v>4</v>
      </c>
      <c r="I34" s="12">
        <v>68</v>
      </c>
      <c r="J34" s="15">
        <v>359</v>
      </c>
    </row>
    <row r="35" spans="1:10" s="3" customFormat="1" ht="12.75">
      <c r="A35" s="11" t="s">
        <v>38</v>
      </c>
      <c r="B35" s="12">
        <v>7</v>
      </c>
      <c r="C35" s="12">
        <v>68</v>
      </c>
      <c r="D35" s="12">
        <v>157</v>
      </c>
      <c r="E35" s="12">
        <v>14</v>
      </c>
      <c r="F35" s="13">
        <v>4908</v>
      </c>
      <c r="G35" s="12">
        <v>291</v>
      </c>
      <c r="H35" s="12">
        <v>195</v>
      </c>
      <c r="I35" s="12">
        <v>329</v>
      </c>
      <c r="J35" s="14">
        <v>5969</v>
      </c>
    </row>
    <row r="36" spans="1:10" s="3" customFormat="1" ht="12.75">
      <c r="A36" s="11" t="s">
        <v>39</v>
      </c>
      <c r="B36" s="12">
        <v>17</v>
      </c>
      <c r="C36" s="12">
        <v>1</v>
      </c>
      <c r="D36" s="12">
        <v>7</v>
      </c>
      <c r="E36" s="12">
        <v>3</v>
      </c>
      <c r="F36" s="12">
        <v>333</v>
      </c>
      <c r="G36" s="12">
        <v>17</v>
      </c>
      <c r="H36" s="12">
        <v>10</v>
      </c>
      <c r="I36" s="12">
        <v>104</v>
      </c>
      <c r="J36" s="15">
        <v>492</v>
      </c>
    </row>
    <row r="37" spans="1:10" s="3" customFormat="1" ht="12.75">
      <c r="A37" s="11" t="s">
        <v>40</v>
      </c>
      <c r="B37" s="12">
        <v>179</v>
      </c>
      <c r="C37" s="12">
        <v>148</v>
      </c>
      <c r="D37" s="12">
        <v>202</v>
      </c>
      <c r="E37" s="12">
        <v>94</v>
      </c>
      <c r="F37" s="13">
        <v>18013</v>
      </c>
      <c r="G37" s="12">
        <v>861</v>
      </c>
      <c r="H37" s="12">
        <v>769</v>
      </c>
      <c r="I37" s="13">
        <v>3630</v>
      </c>
      <c r="J37" s="14">
        <v>23896</v>
      </c>
    </row>
    <row r="38" spans="1:10" s="3" customFormat="1" ht="12.75">
      <c r="A38" s="11" t="s">
        <v>41</v>
      </c>
      <c r="B38" s="12">
        <v>0</v>
      </c>
      <c r="C38" s="12">
        <v>0</v>
      </c>
      <c r="D38" s="12">
        <v>3</v>
      </c>
      <c r="E38" s="12">
        <v>6</v>
      </c>
      <c r="F38" s="12">
        <v>322</v>
      </c>
      <c r="G38" s="12">
        <v>24</v>
      </c>
      <c r="H38" s="12">
        <v>7</v>
      </c>
      <c r="I38" s="12">
        <v>126</v>
      </c>
      <c r="J38" s="15">
        <v>488</v>
      </c>
    </row>
    <row r="39" spans="1:10" s="3" customFormat="1" ht="12.75">
      <c r="A39" s="11" t="s">
        <v>42</v>
      </c>
      <c r="B39" s="12">
        <v>1</v>
      </c>
      <c r="C39" s="12">
        <v>2</v>
      </c>
      <c r="D39" s="12">
        <v>18</v>
      </c>
      <c r="E39" s="12">
        <v>2</v>
      </c>
      <c r="F39" s="12">
        <v>499</v>
      </c>
      <c r="G39" s="12">
        <v>27</v>
      </c>
      <c r="H39" s="12">
        <v>20</v>
      </c>
      <c r="I39" s="12">
        <v>156</v>
      </c>
      <c r="J39" s="15">
        <v>725</v>
      </c>
    </row>
    <row r="40" spans="1:10" s="3" customFormat="1" ht="12.75">
      <c r="A40" s="11" t="s">
        <v>43</v>
      </c>
      <c r="B40" s="12">
        <v>2</v>
      </c>
      <c r="C40" s="12">
        <v>5</v>
      </c>
      <c r="D40" s="12">
        <v>24</v>
      </c>
      <c r="E40" s="12">
        <v>1</v>
      </c>
      <c r="F40" s="12">
        <v>1271</v>
      </c>
      <c r="G40" s="12">
        <v>78</v>
      </c>
      <c r="H40" s="12">
        <v>33</v>
      </c>
      <c r="I40" s="12">
        <v>302</v>
      </c>
      <c r="J40" s="14">
        <v>1716</v>
      </c>
    </row>
    <row r="41" spans="1:10" s="3" customFormat="1" ht="12.75">
      <c r="A41" s="11" t="s">
        <v>44</v>
      </c>
      <c r="B41" s="12">
        <v>51</v>
      </c>
      <c r="C41" s="12">
        <v>2</v>
      </c>
      <c r="D41" s="12">
        <v>17</v>
      </c>
      <c r="E41" s="12">
        <v>6</v>
      </c>
      <c r="F41" s="12">
        <v>888</v>
      </c>
      <c r="G41" s="12">
        <v>62</v>
      </c>
      <c r="H41" s="12">
        <v>19</v>
      </c>
      <c r="I41" s="12">
        <v>201</v>
      </c>
      <c r="J41" s="14">
        <v>1246</v>
      </c>
    </row>
    <row r="42" spans="1:10" s="3" customFormat="1" ht="12.75">
      <c r="A42" s="11" t="s">
        <v>45</v>
      </c>
      <c r="B42" s="12">
        <v>2</v>
      </c>
      <c r="C42" s="12">
        <v>4</v>
      </c>
      <c r="D42" s="12">
        <v>37</v>
      </c>
      <c r="E42" s="12">
        <v>8</v>
      </c>
      <c r="F42" s="13">
        <v>2121</v>
      </c>
      <c r="G42" s="12">
        <v>125</v>
      </c>
      <c r="H42" s="12">
        <v>43</v>
      </c>
      <c r="I42" s="12">
        <v>638</v>
      </c>
      <c r="J42" s="14">
        <v>2978</v>
      </c>
    </row>
    <row r="43" spans="1:10" s="3" customFormat="1" ht="12.75">
      <c r="A43" s="11" t="s">
        <v>46</v>
      </c>
      <c r="B43" s="12">
        <v>5</v>
      </c>
      <c r="C43" s="12">
        <v>7</v>
      </c>
      <c r="D43" s="12">
        <v>36</v>
      </c>
      <c r="E43" s="12">
        <v>12</v>
      </c>
      <c r="F43" s="13">
        <v>2409</v>
      </c>
      <c r="G43" s="12">
        <v>139</v>
      </c>
      <c r="H43" s="12">
        <v>80</v>
      </c>
      <c r="I43" s="12">
        <v>317</v>
      </c>
      <c r="J43" s="14">
        <v>3005</v>
      </c>
    </row>
    <row r="44" spans="1:10" s="3" customFormat="1" ht="12.75">
      <c r="A44" s="11" t="s">
        <v>47</v>
      </c>
      <c r="B44" s="12">
        <v>13</v>
      </c>
      <c r="C44" s="12">
        <v>2</v>
      </c>
      <c r="D44" s="12">
        <v>9</v>
      </c>
      <c r="E44" s="12">
        <v>16</v>
      </c>
      <c r="F44" s="13">
        <v>2682</v>
      </c>
      <c r="G44" s="12">
        <v>175</v>
      </c>
      <c r="H44" s="12">
        <v>102</v>
      </c>
      <c r="I44" s="12">
        <v>730</v>
      </c>
      <c r="J44" s="14">
        <v>3729</v>
      </c>
    </row>
    <row r="45" spans="1:10" s="3" customFormat="1" ht="12.75">
      <c r="A45" s="11" t="s">
        <v>48</v>
      </c>
      <c r="B45" s="12">
        <v>0</v>
      </c>
      <c r="C45" s="12">
        <v>1</v>
      </c>
      <c r="D45" s="12">
        <v>11</v>
      </c>
      <c r="E45" s="12">
        <v>22</v>
      </c>
      <c r="F45" s="12">
        <v>578</v>
      </c>
      <c r="G45" s="12">
        <v>57</v>
      </c>
      <c r="H45" s="12">
        <v>7</v>
      </c>
      <c r="I45" s="12">
        <v>155</v>
      </c>
      <c r="J45" s="15">
        <v>831</v>
      </c>
    </row>
    <row r="46" spans="1:10" s="3" customFormat="1" ht="12.75">
      <c r="A46" s="11" t="s">
        <v>49</v>
      </c>
      <c r="B46" s="12">
        <v>0</v>
      </c>
      <c r="C46" s="12">
        <v>6</v>
      </c>
      <c r="D46" s="12">
        <v>27</v>
      </c>
      <c r="E46" s="12">
        <v>4</v>
      </c>
      <c r="F46" s="12">
        <v>617</v>
      </c>
      <c r="G46" s="12">
        <v>56</v>
      </c>
      <c r="H46" s="12">
        <v>13</v>
      </c>
      <c r="I46" s="12">
        <v>100</v>
      </c>
      <c r="J46" s="15">
        <v>823</v>
      </c>
    </row>
    <row r="47" spans="1:10" s="3" customFormat="1" ht="12.75">
      <c r="A47" s="11" t="s">
        <v>50</v>
      </c>
      <c r="B47" s="12">
        <v>2</v>
      </c>
      <c r="C47" s="12">
        <v>13</v>
      </c>
      <c r="D47" s="12">
        <v>52</v>
      </c>
      <c r="E47" s="12">
        <v>3</v>
      </c>
      <c r="F47" s="13">
        <v>1286</v>
      </c>
      <c r="G47" s="12">
        <v>105</v>
      </c>
      <c r="H47" s="12">
        <v>70</v>
      </c>
      <c r="I47" s="12">
        <v>198</v>
      </c>
      <c r="J47" s="14">
        <v>1729</v>
      </c>
    </row>
    <row r="48" spans="1:10" s="3" customFormat="1" ht="12.75">
      <c r="A48" s="11" t="s">
        <v>51</v>
      </c>
      <c r="B48" s="12">
        <v>2</v>
      </c>
      <c r="C48" s="12">
        <v>6</v>
      </c>
      <c r="D48" s="12">
        <v>28</v>
      </c>
      <c r="E48" s="12">
        <v>3</v>
      </c>
      <c r="F48" s="13">
        <v>1669</v>
      </c>
      <c r="G48" s="12">
        <v>104</v>
      </c>
      <c r="H48" s="12">
        <v>49</v>
      </c>
      <c r="I48" s="12">
        <v>157</v>
      </c>
      <c r="J48" s="14">
        <v>2018</v>
      </c>
    </row>
    <row r="49" spans="1:10" s="3" customFormat="1" ht="12.75">
      <c r="A49" s="11" t="s">
        <v>52</v>
      </c>
      <c r="B49" s="12">
        <v>9</v>
      </c>
      <c r="C49" s="12">
        <v>7</v>
      </c>
      <c r="D49" s="12">
        <v>16</v>
      </c>
      <c r="E49" s="12">
        <v>13</v>
      </c>
      <c r="F49" s="12">
        <v>648</v>
      </c>
      <c r="G49" s="12">
        <v>56</v>
      </c>
      <c r="H49" s="12">
        <v>15</v>
      </c>
      <c r="I49" s="12">
        <v>218</v>
      </c>
      <c r="J49" s="15">
        <v>982</v>
      </c>
    </row>
    <row r="50" spans="1:10" s="3" customFormat="1" ht="12.75">
      <c r="A50" s="11" t="s">
        <v>53</v>
      </c>
      <c r="B50" s="12">
        <v>0</v>
      </c>
      <c r="C50" s="12">
        <v>1</v>
      </c>
      <c r="D50" s="12">
        <v>3</v>
      </c>
      <c r="E50" s="12">
        <v>7</v>
      </c>
      <c r="F50" s="12">
        <v>1157</v>
      </c>
      <c r="G50" s="12">
        <v>48</v>
      </c>
      <c r="H50" s="12">
        <v>28</v>
      </c>
      <c r="I50" s="12">
        <v>109</v>
      </c>
      <c r="J50" s="15">
        <v>1353</v>
      </c>
    </row>
    <row r="51" spans="1:10" s="3" customFormat="1" ht="12.75">
      <c r="A51" s="11" t="s">
        <v>54</v>
      </c>
      <c r="B51" s="12">
        <v>30</v>
      </c>
      <c r="C51" s="12">
        <v>44</v>
      </c>
      <c r="D51" s="12">
        <v>246</v>
      </c>
      <c r="E51" s="12">
        <v>6</v>
      </c>
      <c r="F51" s="13">
        <v>4740</v>
      </c>
      <c r="G51" s="12">
        <v>237</v>
      </c>
      <c r="H51" s="12">
        <v>148</v>
      </c>
      <c r="I51" s="12">
        <v>438</v>
      </c>
      <c r="J51" s="14">
        <v>5889</v>
      </c>
    </row>
    <row r="52" spans="1:10" s="3" customFormat="1" ht="12.75">
      <c r="A52" s="11" t="s">
        <v>55</v>
      </c>
      <c r="B52" s="12">
        <v>54</v>
      </c>
      <c r="C52" s="12">
        <v>111</v>
      </c>
      <c r="D52" s="12">
        <v>194</v>
      </c>
      <c r="E52" s="12">
        <v>15</v>
      </c>
      <c r="F52" s="13">
        <v>3955</v>
      </c>
      <c r="G52" s="12">
        <v>310</v>
      </c>
      <c r="H52" s="12">
        <v>249</v>
      </c>
      <c r="I52" s="12">
        <v>556</v>
      </c>
      <c r="J52" s="14">
        <v>5444</v>
      </c>
    </row>
    <row r="53" spans="1:10" s="3" customFormat="1" ht="12.75">
      <c r="A53" s="11" t="s">
        <v>56</v>
      </c>
      <c r="B53" s="12">
        <v>1</v>
      </c>
      <c r="C53" s="12">
        <v>2</v>
      </c>
      <c r="D53" s="12">
        <v>14</v>
      </c>
      <c r="E53" s="12">
        <v>2</v>
      </c>
      <c r="F53" s="12">
        <v>1159</v>
      </c>
      <c r="G53" s="12">
        <v>55</v>
      </c>
      <c r="H53" s="12">
        <v>23</v>
      </c>
      <c r="I53" s="12">
        <v>409</v>
      </c>
      <c r="J53" s="14">
        <v>1665</v>
      </c>
    </row>
    <row r="54" spans="1:10" s="3" customFormat="1" ht="12.75">
      <c r="A54" s="11" t="s">
        <v>57</v>
      </c>
      <c r="B54" s="12">
        <v>105</v>
      </c>
      <c r="C54" s="12">
        <v>4</v>
      </c>
      <c r="D54" s="12">
        <v>28</v>
      </c>
      <c r="E54" s="12">
        <v>8</v>
      </c>
      <c r="F54" s="13">
        <v>1333</v>
      </c>
      <c r="G54" s="12">
        <v>76</v>
      </c>
      <c r="H54" s="12">
        <v>30</v>
      </c>
      <c r="I54" s="12">
        <v>327</v>
      </c>
      <c r="J54" s="14">
        <v>1911</v>
      </c>
    </row>
    <row r="55" spans="1:10" s="3" customFormat="1" ht="12.75">
      <c r="A55" s="11" t="s">
        <v>58</v>
      </c>
      <c r="B55" s="12">
        <v>5</v>
      </c>
      <c r="C55" s="12">
        <v>7</v>
      </c>
      <c r="D55" s="12">
        <v>20</v>
      </c>
      <c r="E55" s="12">
        <v>4</v>
      </c>
      <c r="F55" s="13">
        <v>1671</v>
      </c>
      <c r="G55" s="12">
        <v>123</v>
      </c>
      <c r="H55" s="12">
        <v>42</v>
      </c>
      <c r="I55" s="12">
        <v>225</v>
      </c>
      <c r="J55" s="14">
        <v>2097</v>
      </c>
    </row>
    <row r="56" spans="1:10" s="3" customFormat="1" ht="12.75">
      <c r="A56" s="11" t="s">
        <v>59</v>
      </c>
      <c r="B56" s="12">
        <v>7</v>
      </c>
      <c r="C56" s="12">
        <v>3</v>
      </c>
      <c r="D56" s="12">
        <v>5</v>
      </c>
      <c r="E56" s="12">
        <v>13</v>
      </c>
      <c r="F56" s="12">
        <v>612</v>
      </c>
      <c r="G56" s="12">
        <v>41</v>
      </c>
      <c r="H56" s="12">
        <v>5</v>
      </c>
      <c r="I56" s="12">
        <v>142</v>
      </c>
      <c r="J56" s="15">
        <v>828</v>
      </c>
    </row>
    <row r="57" spans="1:10" s="3" customFormat="1" ht="12.75">
      <c r="A57" s="11" t="s">
        <v>60</v>
      </c>
      <c r="B57" s="12">
        <v>43</v>
      </c>
      <c r="C57" s="12">
        <v>12</v>
      </c>
      <c r="D57" s="12">
        <v>63</v>
      </c>
      <c r="E57" s="12">
        <v>2</v>
      </c>
      <c r="F57" s="13">
        <v>2023</v>
      </c>
      <c r="G57" s="12">
        <v>104</v>
      </c>
      <c r="H57" s="12">
        <v>51</v>
      </c>
      <c r="I57" s="12">
        <v>344</v>
      </c>
      <c r="J57" s="14">
        <v>2642</v>
      </c>
    </row>
    <row r="58" spans="1:10" s="3" customFormat="1" ht="12.75">
      <c r="A58" s="11" t="s">
        <v>61</v>
      </c>
      <c r="B58" s="12">
        <v>28</v>
      </c>
      <c r="C58" s="12">
        <v>17</v>
      </c>
      <c r="D58" s="12">
        <v>67</v>
      </c>
      <c r="E58" s="12">
        <v>5</v>
      </c>
      <c r="F58" s="13">
        <v>4499</v>
      </c>
      <c r="G58" s="12">
        <v>226</v>
      </c>
      <c r="H58" s="12">
        <v>122</v>
      </c>
      <c r="I58" s="12">
        <v>1656</v>
      </c>
      <c r="J58" s="14">
        <v>6620</v>
      </c>
    </row>
    <row r="59" spans="1:10" s="3" customFormat="1" ht="12.75">
      <c r="A59" s="11" t="s">
        <v>62</v>
      </c>
      <c r="B59" s="12">
        <v>54</v>
      </c>
      <c r="C59" s="12">
        <v>321</v>
      </c>
      <c r="D59" s="12">
        <v>219</v>
      </c>
      <c r="E59" s="12">
        <v>12</v>
      </c>
      <c r="F59" s="13">
        <v>6927</v>
      </c>
      <c r="G59" s="12">
        <v>387</v>
      </c>
      <c r="H59" s="12">
        <v>601</v>
      </c>
      <c r="I59" s="12">
        <v>761</v>
      </c>
      <c r="J59" s="14">
        <v>9282</v>
      </c>
    </row>
    <row r="60" spans="1:10" s="3" customFormat="1" ht="12.75">
      <c r="A60" s="11" t="s">
        <v>63</v>
      </c>
      <c r="B60" s="12">
        <v>50</v>
      </c>
      <c r="C60" s="12">
        <v>3</v>
      </c>
      <c r="D60" s="12">
        <v>18</v>
      </c>
      <c r="E60" s="12">
        <v>8</v>
      </c>
      <c r="F60" s="13">
        <v>1566</v>
      </c>
      <c r="G60" s="12">
        <v>100</v>
      </c>
      <c r="H60" s="12">
        <v>30</v>
      </c>
      <c r="I60" s="12">
        <v>466</v>
      </c>
      <c r="J60" s="14">
        <v>2241</v>
      </c>
    </row>
    <row r="61" spans="1:10" s="3" customFormat="1" ht="12.75">
      <c r="A61" s="11" t="s">
        <v>64</v>
      </c>
      <c r="B61" s="12">
        <v>2</v>
      </c>
      <c r="C61" s="12">
        <v>5</v>
      </c>
      <c r="D61" s="12">
        <v>15</v>
      </c>
      <c r="E61" s="12">
        <v>2</v>
      </c>
      <c r="F61" s="12">
        <v>1325</v>
      </c>
      <c r="G61" s="12">
        <v>85</v>
      </c>
      <c r="H61" s="12">
        <v>34</v>
      </c>
      <c r="I61" s="12">
        <v>415</v>
      </c>
      <c r="J61" s="14">
        <v>1883</v>
      </c>
    </row>
    <row r="62" spans="1:10" s="3" customFormat="1" ht="12.75">
      <c r="A62" s="11" t="s">
        <v>65</v>
      </c>
      <c r="B62" s="12">
        <v>156</v>
      </c>
      <c r="C62" s="12">
        <v>21</v>
      </c>
      <c r="D62" s="12">
        <v>98</v>
      </c>
      <c r="E62" s="12">
        <v>13</v>
      </c>
      <c r="F62" s="13">
        <v>3552</v>
      </c>
      <c r="G62" s="12">
        <v>251</v>
      </c>
      <c r="H62" s="12">
        <v>144</v>
      </c>
      <c r="I62" s="12">
        <v>536</v>
      </c>
      <c r="J62" s="14">
        <v>4771</v>
      </c>
    </row>
    <row r="63" spans="1:10" s="3" customFormat="1" ht="12.75">
      <c r="A63" s="11" t="s">
        <v>66</v>
      </c>
      <c r="B63" s="12">
        <v>0</v>
      </c>
      <c r="C63" s="12">
        <v>0</v>
      </c>
      <c r="D63" s="12">
        <v>5</v>
      </c>
      <c r="E63" s="12">
        <v>0</v>
      </c>
      <c r="F63" s="12">
        <v>202</v>
      </c>
      <c r="G63" s="12">
        <v>7</v>
      </c>
      <c r="H63" s="12">
        <v>6</v>
      </c>
      <c r="I63" s="12">
        <v>92</v>
      </c>
      <c r="J63" s="15">
        <v>312</v>
      </c>
    </row>
    <row r="64" spans="1:10" s="3" customFormat="1" ht="12.75">
      <c r="A64" s="11" t="s">
        <v>67</v>
      </c>
      <c r="B64" s="12">
        <v>127</v>
      </c>
      <c r="C64" s="12">
        <v>1</v>
      </c>
      <c r="D64" s="12">
        <v>13</v>
      </c>
      <c r="E64" s="12">
        <v>2</v>
      </c>
      <c r="F64" s="13">
        <v>1161</v>
      </c>
      <c r="G64" s="12">
        <v>69</v>
      </c>
      <c r="H64" s="12">
        <v>41</v>
      </c>
      <c r="I64" s="12">
        <v>483</v>
      </c>
      <c r="J64" s="14">
        <v>1897</v>
      </c>
    </row>
    <row r="65" spans="1:10" s="3" customFormat="1" ht="12.75">
      <c r="A65" s="11" t="s">
        <v>68</v>
      </c>
      <c r="B65" s="12">
        <v>38</v>
      </c>
      <c r="C65" s="12">
        <v>78</v>
      </c>
      <c r="D65" s="12">
        <v>208</v>
      </c>
      <c r="E65" s="12">
        <v>14</v>
      </c>
      <c r="F65" s="13">
        <v>6894</v>
      </c>
      <c r="G65" s="12">
        <v>426</v>
      </c>
      <c r="H65" s="12">
        <v>402</v>
      </c>
      <c r="I65" s="12">
        <v>510</v>
      </c>
      <c r="J65" s="14">
        <v>8570</v>
      </c>
    </row>
    <row r="66" spans="1:10" ht="12.75">
      <c r="A66" s="16" t="s">
        <v>71</v>
      </c>
      <c r="B66" s="17">
        <f>SUM(B6:B65)</f>
        <v>9949</v>
      </c>
      <c r="C66" s="17">
        <f aca="true" t="shared" si="0" ref="C66:J66">SUM(C6:C65)</f>
        <v>21362</v>
      </c>
      <c r="D66" s="17">
        <f t="shared" si="0"/>
        <v>7532</v>
      </c>
      <c r="E66" s="17">
        <f t="shared" si="0"/>
        <v>1108</v>
      </c>
      <c r="F66" s="17">
        <f t="shared" si="0"/>
        <v>224133</v>
      </c>
      <c r="G66" s="17">
        <f t="shared" si="0"/>
        <v>13558</v>
      </c>
      <c r="H66" s="17">
        <f t="shared" si="0"/>
        <v>25161</v>
      </c>
      <c r="I66" s="17">
        <f t="shared" si="0"/>
        <v>42944</v>
      </c>
      <c r="J66" s="18">
        <f t="shared" si="0"/>
        <v>345747</v>
      </c>
    </row>
  </sheetData>
  <mergeCells count="2">
    <mergeCell ref="A2:J2"/>
    <mergeCell ref="A3:J3"/>
  </mergeCells>
  <printOptions/>
  <pageMargins left="0.75" right="0.75" top="1" bottom="1" header="0.5" footer="0.5"/>
  <pageSetup fitToHeight="1" fitToWidth="1" horizontalDpi="600" verticalDpi="600" orientation="portrait" paperSize="8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showGridLines="0" tabSelected="1" workbookViewId="0" topLeftCell="A1">
      <selection activeCell="A5" sqref="A5:J5"/>
    </sheetView>
  </sheetViews>
  <sheetFormatPr defaultColWidth="9.140625" defaultRowHeight="12.75"/>
  <cols>
    <col min="1" max="1" width="36.57421875" style="19" customWidth="1"/>
    <col min="2" max="2" width="7.00390625" style="19" customWidth="1"/>
    <col min="3" max="3" width="8.57421875" style="19" bestFit="1" customWidth="1"/>
    <col min="4" max="4" width="13.421875" style="19" bestFit="1" customWidth="1"/>
    <col min="5" max="5" width="11.7109375" style="19" bestFit="1" customWidth="1"/>
    <col min="6" max="6" width="12.57421875" style="19" bestFit="1" customWidth="1"/>
    <col min="7" max="7" width="12.7109375" style="19" bestFit="1" customWidth="1"/>
    <col min="8" max="8" width="12.8515625" style="19" bestFit="1" customWidth="1"/>
    <col min="9" max="10" width="10.28125" style="19" customWidth="1"/>
    <col min="11" max="16384" width="9.140625" style="19" customWidth="1"/>
  </cols>
  <sheetData>
    <row r="1" spans="1:10" s="3" customFormat="1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6" customFormat="1" ht="15" customHeight="1">
      <c r="A2" s="4" t="s">
        <v>75</v>
      </c>
      <c r="B2" s="5"/>
      <c r="C2" s="5"/>
      <c r="D2" s="5"/>
      <c r="E2" s="5"/>
      <c r="F2" s="5"/>
      <c r="G2" s="5"/>
      <c r="H2" s="5"/>
      <c r="I2" s="5"/>
      <c r="J2" s="5"/>
    </row>
    <row r="3" spans="1:10" s="6" customFormat="1" ht="15" customHeight="1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s="9" customFormat="1" ht="15" customHeight="1">
      <c r="A4" s="7"/>
      <c r="B4" s="6"/>
      <c r="C4" s="6"/>
      <c r="D4" s="6"/>
      <c r="E4" s="6"/>
      <c r="F4" s="6"/>
      <c r="G4" s="6"/>
      <c r="H4" s="6"/>
      <c r="I4" s="6"/>
      <c r="J4" s="8" t="s">
        <v>70</v>
      </c>
    </row>
    <row r="5" spans="1:10" s="10" customFormat="1" ht="42.75">
      <c r="A5" s="24" t="s">
        <v>2</v>
      </c>
      <c r="B5" s="25" t="s">
        <v>72</v>
      </c>
      <c r="C5" s="25" t="s">
        <v>73</v>
      </c>
      <c r="D5" s="25" t="s">
        <v>3</v>
      </c>
      <c r="E5" s="25" t="s">
        <v>4</v>
      </c>
      <c r="F5" s="25" t="s">
        <v>5</v>
      </c>
      <c r="G5" s="25" t="s">
        <v>6</v>
      </c>
      <c r="H5" s="25" t="s">
        <v>7</v>
      </c>
      <c r="I5" s="25" t="s">
        <v>74</v>
      </c>
      <c r="J5" s="26" t="s">
        <v>8</v>
      </c>
    </row>
    <row r="6" spans="1:10" s="3" customFormat="1" ht="12.75">
      <c r="A6" s="11" t="s">
        <v>9</v>
      </c>
      <c r="B6" s="20">
        <f>'Valori assoluti'!B6*100/'Valori assoluti'!$J6</f>
        <v>0.3328479301019347</v>
      </c>
      <c r="C6" s="20">
        <f>'Valori assoluti'!C6*100/'Valori assoluti'!$J6</f>
        <v>1.2273767422508841</v>
      </c>
      <c r="D6" s="20">
        <f>'Valori assoluti'!D6*100/'Valori assoluti'!$J6</f>
        <v>2.3715415019762847</v>
      </c>
      <c r="E6" s="20">
        <f>'Valori assoluti'!E6*100/'Valori assoluti'!$J6</f>
        <v>0.10401497815685459</v>
      </c>
      <c r="F6" s="20">
        <f>'Valori assoluti'!F6*100/'Valori assoluti'!$J6</f>
        <v>78.55211150405658</v>
      </c>
      <c r="G6" s="20">
        <f>'Valori assoluti'!G6*100/'Valori assoluti'!$J6</f>
        <v>4.223008113168296</v>
      </c>
      <c r="H6" s="20">
        <f>'Valori assoluti'!H6*100/'Valori assoluti'!$J6</f>
        <v>3.3908882879134596</v>
      </c>
      <c r="I6" s="20">
        <f>'Valori assoluti'!I6*100/'Valori assoluti'!$J6</f>
        <v>9.798210942375702</v>
      </c>
      <c r="J6" s="21">
        <f aca="true" t="shared" si="0" ref="J6:J37">SUM(B6:I6)</f>
        <v>99.99999999999999</v>
      </c>
    </row>
    <row r="7" spans="1:10" s="3" customFormat="1" ht="12.75">
      <c r="A7" s="11" t="s">
        <v>10</v>
      </c>
      <c r="B7" s="20">
        <f>'Valori assoluti'!B7*100/'Valori assoluti'!$J7</f>
        <v>0.3993748914742143</v>
      </c>
      <c r="C7" s="20">
        <f>'Valori assoluti'!C7*100/'Valori assoluti'!$J7</f>
        <v>0.8682062858135093</v>
      </c>
      <c r="D7" s="20">
        <f>'Valori assoluti'!D7*100/'Valori assoluti'!$J7</f>
        <v>2.0316027088036117</v>
      </c>
      <c r="E7" s="20">
        <f>'Valori assoluti'!E7*100/'Valori assoluti'!$J7</f>
        <v>0.26046188574405277</v>
      </c>
      <c r="F7" s="20">
        <f>'Valori assoluti'!F7*100/'Valori assoluti'!$J7</f>
        <v>83.00052092377149</v>
      </c>
      <c r="G7" s="20">
        <f>'Valori assoluti'!G7*100/'Valori assoluti'!$J7</f>
        <v>5.122417086299705</v>
      </c>
      <c r="H7" s="20">
        <f>'Valori assoluti'!H7*100/'Valori assoluti'!$J7</f>
        <v>2.361521097412745</v>
      </c>
      <c r="I7" s="20">
        <f>'Valori assoluti'!I7*100/'Valori assoluti'!$J7</f>
        <v>5.955895120680673</v>
      </c>
      <c r="J7" s="21">
        <f t="shared" si="0"/>
        <v>100.00000000000001</v>
      </c>
    </row>
    <row r="8" spans="1:10" s="3" customFormat="1" ht="12.75">
      <c r="A8" s="11" t="s">
        <v>11</v>
      </c>
      <c r="B8" s="20">
        <f>'Valori assoluti'!B8*100/'Valori assoluti'!$J8</f>
        <v>0</v>
      </c>
      <c r="C8" s="20">
        <f>'Valori assoluti'!C8*100/'Valori assoluti'!$J8</f>
        <v>0.13123359580052493</v>
      </c>
      <c r="D8" s="20">
        <f>'Valori assoluti'!D8*100/'Valori assoluti'!$J8</f>
        <v>1.4435695538057742</v>
      </c>
      <c r="E8" s="20">
        <f>'Valori assoluti'!E8*100/'Valori assoluti'!$J8</f>
        <v>0.13123359580052493</v>
      </c>
      <c r="F8" s="20">
        <f>'Valori assoluti'!F8*100/'Valori assoluti'!$J8</f>
        <v>65.61679790026247</v>
      </c>
      <c r="G8" s="20">
        <f>'Valori assoluti'!G8*100/'Valori assoluti'!$J8</f>
        <v>2.8871391076115485</v>
      </c>
      <c r="H8" s="20">
        <f>'Valori assoluti'!H8*100/'Valori assoluti'!$J8</f>
        <v>2.2309711286089238</v>
      </c>
      <c r="I8" s="20">
        <f>'Valori assoluti'!I8*100/'Valori assoluti'!$J8</f>
        <v>27.559055118110237</v>
      </c>
      <c r="J8" s="21">
        <f t="shared" si="0"/>
        <v>100</v>
      </c>
    </row>
    <row r="9" spans="1:10" s="3" customFormat="1" ht="12.75">
      <c r="A9" s="11" t="s">
        <v>12</v>
      </c>
      <c r="B9" s="20">
        <f>'Valori assoluti'!B9*100/'Valori assoluti'!$J9</f>
        <v>0.1147227533460803</v>
      </c>
      <c r="C9" s="20">
        <f>'Valori assoluti'!C9*100/'Valori assoluti'!$J9</f>
        <v>0.19120458891013384</v>
      </c>
      <c r="D9" s="20">
        <f>'Valori assoluti'!D9*100/'Valori assoluti'!$J9</f>
        <v>1.491395793499044</v>
      </c>
      <c r="E9" s="20">
        <f>'Valori assoluti'!E9*100/'Valori assoluti'!$J9</f>
        <v>0.03824091778202677</v>
      </c>
      <c r="F9" s="20">
        <f>'Valori assoluti'!F9*100/'Valori assoluti'!$J9</f>
        <v>80.4206500956023</v>
      </c>
      <c r="G9" s="20">
        <f>'Valori assoluti'!G9*100/'Valori assoluti'!$J9</f>
        <v>4.015296367112811</v>
      </c>
      <c r="H9" s="20">
        <f>'Valori assoluti'!H9*100/'Valori assoluti'!$J9</f>
        <v>2.7151051625239004</v>
      </c>
      <c r="I9" s="20">
        <f>'Valori assoluti'!I9*100/'Valori assoluti'!$J9</f>
        <v>11.01338432122371</v>
      </c>
      <c r="J9" s="21">
        <f t="shared" si="0"/>
        <v>100</v>
      </c>
    </row>
    <row r="10" spans="1:10" s="3" customFormat="1" ht="12.75">
      <c r="A10" s="11" t="s">
        <v>13</v>
      </c>
      <c r="B10" s="20">
        <f>'Valori assoluti'!B10*100/'Valori assoluti'!$J10</f>
        <v>0.35035035035035034</v>
      </c>
      <c r="C10" s="20">
        <f>'Valori assoluti'!C10*100/'Valori assoluti'!$J10</f>
        <v>0.3253253253253253</v>
      </c>
      <c r="D10" s="20">
        <f>'Valori assoluti'!D10*100/'Valori assoluti'!$J10</f>
        <v>0.950950950950951</v>
      </c>
      <c r="E10" s="20">
        <f>'Valori assoluti'!E10*100/'Valori assoluti'!$J10</f>
        <v>0.5755755755755756</v>
      </c>
      <c r="F10" s="20">
        <f>'Valori assoluti'!F10*100/'Valori assoluti'!$J10</f>
        <v>88.31331331331332</v>
      </c>
      <c r="G10" s="20">
        <f>'Valori assoluti'!G10*100/'Valori assoluti'!$J10</f>
        <v>4.079079079079079</v>
      </c>
      <c r="H10" s="20">
        <f>'Valori assoluti'!H10*100/'Valori assoluti'!$J10</f>
        <v>1.7517517517517518</v>
      </c>
      <c r="I10" s="20">
        <f>'Valori assoluti'!I10*100/'Valori assoluti'!$J10</f>
        <v>3.6536536536536537</v>
      </c>
      <c r="J10" s="21">
        <f t="shared" si="0"/>
        <v>100</v>
      </c>
    </row>
    <row r="11" spans="1:10" s="3" customFormat="1" ht="12.75">
      <c r="A11" s="11" t="s">
        <v>14</v>
      </c>
      <c r="B11" s="20">
        <f>'Valori assoluti'!B11*100/'Valori assoluti'!$J11</f>
        <v>5.295977850874408</v>
      </c>
      <c r="C11" s="20">
        <f>'Valori assoluti'!C11*100/'Valori assoluti'!$J11</f>
        <v>12.397287240122429</v>
      </c>
      <c r="D11" s="20">
        <f>'Valori assoluti'!D11*100/'Valori assoluti'!$J11</f>
        <v>2.657514065456762</v>
      </c>
      <c r="E11" s="20">
        <f>'Valori assoluti'!E11*100/'Valori assoluti'!$J11</f>
        <v>0.3048044806258652</v>
      </c>
      <c r="F11" s="20">
        <f>'Valori assoluti'!F11*100/'Valori assoluti'!$J11</f>
        <v>51.56910806588857</v>
      </c>
      <c r="G11" s="20">
        <f>'Valori assoluti'!G11*100/'Valori assoluti'!$J11</f>
        <v>3.404285042990132</v>
      </c>
      <c r="H11" s="20">
        <f>'Valori assoluti'!H11*100/'Valori assoluti'!$J11</f>
        <v>12.126138254232337</v>
      </c>
      <c r="I11" s="20">
        <f>'Valori assoluti'!I11*100/'Valori assoluti'!$J11</f>
        <v>12.244884999809496</v>
      </c>
      <c r="J11" s="21">
        <f t="shared" si="0"/>
        <v>100</v>
      </c>
    </row>
    <row r="12" spans="1:10" s="3" customFormat="1" ht="12.75">
      <c r="A12" s="11" t="s">
        <v>15</v>
      </c>
      <c r="B12" s="20">
        <f>'Valori assoluti'!B12*100/'Valori assoluti'!$J12</f>
        <v>0</v>
      </c>
      <c r="C12" s="20">
        <f>'Valori assoluti'!C12*100/'Valori assoluti'!$J12</f>
        <v>0.1394700139470014</v>
      </c>
      <c r="D12" s="20">
        <f>'Valori assoluti'!D12*100/'Valori assoluti'!$J12</f>
        <v>0.697350069735007</v>
      </c>
      <c r="E12" s="20">
        <f>'Valori assoluti'!E12*100/'Valori assoluti'!$J12</f>
        <v>0.2789400278940028</v>
      </c>
      <c r="F12" s="20">
        <f>'Valori assoluti'!F12*100/'Valori assoluti'!$J12</f>
        <v>71.1297071129707</v>
      </c>
      <c r="G12" s="20">
        <f>'Valori assoluti'!G12*100/'Valori assoluti'!$J12</f>
        <v>4.044630404463041</v>
      </c>
      <c r="H12" s="20">
        <f>'Valori assoluti'!H12*100/'Valori assoluti'!$J12</f>
        <v>1.9525801952580195</v>
      </c>
      <c r="I12" s="20">
        <f>'Valori assoluti'!I12*100/'Valori assoluti'!$J12</f>
        <v>21.757322175732217</v>
      </c>
      <c r="J12" s="21">
        <f t="shared" si="0"/>
        <v>99.99999999999999</v>
      </c>
    </row>
    <row r="13" spans="1:10" s="3" customFormat="1" ht="12.75">
      <c r="A13" s="11" t="s">
        <v>16</v>
      </c>
      <c r="B13" s="20">
        <f>'Valori assoluti'!B13*100/'Valori assoluti'!$J13</f>
        <v>1.058506543494996</v>
      </c>
      <c r="C13" s="20">
        <f>'Valori assoluti'!C13*100/'Valori assoluti'!$J13</f>
        <v>0.2501924557351809</v>
      </c>
      <c r="D13" s="20">
        <f>'Valori assoluti'!D13*100/'Valori assoluti'!$J13</f>
        <v>1.2124711316397228</v>
      </c>
      <c r="E13" s="20">
        <f>'Valori assoluti'!E13*100/'Valori assoluti'!$J13</f>
        <v>0.5388760585065435</v>
      </c>
      <c r="F13" s="20">
        <f>'Valori assoluti'!F13*100/'Valori assoluti'!$J13</f>
        <v>77.13625866050808</v>
      </c>
      <c r="G13" s="20">
        <f>'Valori assoluti'!G13*100/'Valori assoluti'!$J13</f>
        <v>4.503464203233256</v>
      </c>
      <c r="H13" s="20">
        <f>'Valori assoluti'!H13*100/'Valori assoluti'!$J13</f>
        <v>1.8283294842186297</v>
      </c>
      <c r="I13" s="20">
        <f>'Valori assoluti'!I13*100/'Valori assoluti'!$J13</f>
        <v>13.471901462663588</v>
      </c>
      <c r="J13" s="21">
        <f t="shared" si="0"/>
        <v>99.99999999999997</v>
      </c>
    </row>
    <row r="14" spans="1:10" s="3" customFormat="1" ht="12.75">
      <c r="A14" s="11" t="s">
        <v>17</v>
      </c>
      <c r="B14" s="20">
        <f>'Valori assoluti'!B14*100/'Valori assoluti'!$J14</f>
        <v>0.5092535088808844</v>
      </c>
      <c r="C14" s="20">
        <f>'Valori assoluti'!C14*100/'Valori assoluti'!$J14</f>
        <v>1.1675568252391006</v>
      </c>
      <c r="D14" s="20">
        <f>'Valori assoluti'!D14*100/'Valori assoluti'!$J14</f>
        <v>2.0494348528133153</v>
      </c>
      <c r="E14" s="20">
        <f>'Valori assoluti'!E14*100/'Valori assoluti'!$J14</f>
        <v>0.6955657682275493</v>
      </c>
      <c r="F14" s="20">
        <f>'Valori assoluti'!F14*100/'Valori assoluti'!$J14</f>
        <v>81.15762017140727</v>
      </c>
      <c r="G14" s="20">
        <f>'Valori assoluti'!G14*100/'Valori assoluti'!$J14</f>
        <v>4.707489752825736</v>
      </c>
      <c r="H14" s="20">
        <f>'Valori assoluti'!H14*100/'Valori assoluti'!$J14</f>
        <v>4.235498695814185</v>
      </c>
      <c r="I14" s="20">
        <f>'Valori assoluti'!I14*100/'Valori assoluti'!$J14</f>
        <v>5.4775804247919515</v>
      </c>
      <c r="J14" s="21">
        <f t="shared" si="0"/>
        <v>100</v>
      </c>
    </row>
    <row r="15" spans="1:10" s="3" customFormat="1" ht="12.75">
      <c r="A15" s="11" t="s">
        <v>18</v>
      </c>
      <c r="B15" s="20">
        <f>'Valori assoluti'!B15*100/'Valori assoluti'!$J15</f>
        <v>0.2109704641350211</v>
      </c>
      <c r="C15" s="20">
        <f>'Valori assoluti'!C15*100/'Valori assoluti'!$J15</f>
        <v>0</v>
      </c>
      <c r="D15" s="20">
        <f>'Valori assoluti'!D15*100/'Valori assoluti'!$J15</f>
        <v>5.274261603375527</v>
      </c>
      <c r="E15" s="20">
        <f>'Valori assoluti'!E15*100/'Valori assoluti'!$J15</f>
        <v>4.641350210970464</v>
      </c>
      <c r="F15" s="20">
        <f>'Valori assoluti'!F15*100/'Valori assoluti'!$J15</f>
        <v>68.35443037974683</v>
      </c>
      <c r="G15" s="20">
        <f>'Valori assoluti'!G15*100/'Valori assoluti'!$J15</f>
        <v>4.219409282700422</v>
      </c>
      <c r="H15" s="20">
        <f>'Valori assoluti'!H15*100/'Valori assoluti'!$J15</f>
        <v>0.8438818565400844</v>
      </c>
      <c r="I15" s="20">
        <f>'Valori assoluti'!I15*100/'Valori assoluti'!$J15</f>
        <v>16.455696202531644</v>
      </c>
      <c r="J15" s="21">
        <f t="shared" si="0"/>
        <v>99.99999999999999</v>
      </c>
    </row>
    <row r="16" spans="1:10" s="3" customFormat="1" ht="12.75">
      <c r="A16" s="11" t="s">
        <v>19</v>
      </c>
      <c r="B16" s="20">
        <f>'Valori assoluti'!B16*100/'Valori assoluti'!$J16</f>
        <v>1.9111969111969112</v>
      </c>
      <c r="C16" s="20">
        <f>'Valori assoluti'!C16*100/'Valori assoluti'!$J16</f>
        <v>3.9382239382239383</v>
      </c>
      <c r="D16" s="20">
        <f>'Valori assoluti'!D16*100/'Valori assoluti'!$J16</f>
        <v>2.0463320463320462</v>
      </c>
      <c r="E16" s="20">
        <f>'Valori assoluti'!E16*100/'Valori assoluti'!$J16</f>
        <v>0.40540540540540543</v>
      </c>
      <c r="F16" s="20">
        <f>'Valori assoluti'!F16*100/'Valori assoluti'!$J16</f>
        <v>73.16602316602317</v>
      </c>
      <c r="G16" s="20">
        <f>'Valori assoluti'!G16*100/'Valori assoluti'!$J16</f>
        <v>3.581081081081081</v>
      </c>
      <c r="H16" s="20">
        <f>'Valori assoluti'!H16*100/'Valori assoluti'!$J16</f>
        <v>6.129343629343629</v>
      </c>
      <c r="I16" s="20">
        <f>'Valori assoluti'!I16*100/'Valori assoluti'!$J16</f>
        <v>8.822393822393822</v>
      </c>
      <c r="J16" s="21">
        <f t="shared" si="0"/>
        <v>99.99999999999999</v>
      </c>
    </row>
    <row r="17" spans="1:10" s="3" customFormat="1" ht="12.75">
      <c r="A17" s="11" t="s">
        <v>20</v>
      </c>
      <c r="B17" s="20">
        <f>'Valori assoluti'!B17*100/'Valori assoluti'!$J17</f>
        <v>0.18050541516245489</v>
      </c>
      <c r="C17" s="20">
        <f>'Valori assoluti'!C17*100/'Valori assoluti'!$J17</f>
        <v>0.45126353790613716</v>
      </c>
      <c r="D17" s="20">
        <f>'Valori assoluti'!D17*100/'Valori assoluti'!$J17</f>
        <v>1.444043321299639</v>
      </c>
      <c r="E17" s="20">
        <f>'Valori assoluti'!E17*100/'Valori assoluti'!$J17</f>
        <v>1.444043321299639</v>
      </c>
      <c r="F17" s="20">
        <f>'Valori assoluti'!F17*100/'Valori assoluti'!$J17</f>
        <v>74.63898916967509</v>
      </c>
      <c r="G17" s="20">
        <f>'Valori assoluti'!G17*100/'Valori assoluti'!$J17</f>
        <v>3.88086642599278</v>
      </c>
      <c r="H17" s="20">
        <f>'Valori assoluti'!H17*100/'Valori assoluti'!$J17</f>
        <v>3.2490974729241877</v>
      </c>
      <c r="I17" s="20">
        <f>'Valori assoluti'!I17*100/'Valori assoluti'!$J17</f>
        <v>14.711191335740072</v>
      </c>
      <c r="J17" s="21">
        <f t="shared" si="0"/>
        <v>100</v>
      </c>
    </row>
    <row r="18" spans="1:10" s="3" customFormat="1" ht="12.75">
      <c r="A18" s="11" t="s">
        <v>21</v>
      </c>
      <c r="B18" s="20">
        <f>'Valori assoluti'!B18*100/'Valori assoluti'!$J18</f>
        <v>0</v>
      </c>
      <c r="C18" s="20">
        <f>'Valori assoluti'!C18*100/'Valori assoluti'!$J18</f>
        <v>0</v>
      </c>
      <c r="D18" s="20">
        <f>'Valori assoluti'!D18*100/'Valori assoluti'!$J18</f>
        <v>0</v>
      </c>
      <c r="E18" s="20">
        <f>'Valori assoluti'!E18*100/'Valori assoluti'!$J18</f>
        <v>0</v>
      </c>
      <c r="F18" s="20">
        <f>'Valori assoluti'!F18*100/'Valori assoluti'!$J18</f>
        <v>67.07920792079207</v>
      </c>
      <c r="G18" s="20">
        <f>'Valori assoluti'!G18*100/'Valori assoluti'!$J18</f>
        <v>2.4752475247524752</v>
      </c>
      <c r="H18" s="20">
        <f>'Valori assoluti'!H18*100/'Valori assoluti'!$J18</f>
        <v>1.7326732673267327</v>
      </c>
      <c r="I18" s="20">
        <f>'Valori assoluti'!I18*100/'Valori assoluti'!$J18</f>
        <v>28.712871287128714</v>
      </c>
      <c r="J18" s="21">
        <f t="shared" si="0"/>
        <v>100</v>
      </c>
    </row>
    <row r="19" spans="1:10" s="3" customFormat="1" ht="12.75">
      <c r="A19" s="11" t="s">
        <v>22</v>
      </c>
      <c r="B19" s="20">
        <f>'Valori assoluti'!B19*100/'Valori assoluti'!$J19</f>
        <v>0</v>
      </c>
      <c r="C19" s="20">
        <f>'Valori assoluti'!C19*100/'Valori assoluti'!$J19</f>
        <v>0</v>
      </c>
      <c r="D19" s="20">
        <f>'Valori assoluti'!D19*100/'Valori assoluti'!$J19</f>
        <v>1.0471204188481675</v>
      </c>
      <c r="E19" s="20">
        <f>'Valori assoluti'!E19*100/'Valori assoluti'!$J19</f>
        <v>0</v>
      </c>
      <c r="F19" s="20">
        <f>'Valori assoluti'!F19*100/'Valori assoluti'!$J19</f>
        <v>55.49738219895288</v>
      </c>
      <c r="G19" s="20">
        <f>'Valori assoluti'!G19*100/'Valori assoluti'!$J19</f>
        <v>4.712041884816754</v>
      </c>
      <c r="H19" s="20">
        <f>'Valori assoluti'!H19*100/'Valori assoluti'!$J19</f>
        <v>0.5235602094240838</v>
      </c>
      <c r="I19" s="20">
        <f>'Valori assoluti'!I19*100/'Valori assoluti'!$J19</f>
        <v>38.21989528795812</v>
      </c>
      <c r="J19" s="21">
        <f t="shared" si="0"/>
        <v>100</v>
      </c>
    </row>
    <row r="20" spans="1:10" s="3" customFormat="1" ht="12.75">
      <c r="A20" s="11" t="s">
        <v>23</v>
      </c>
      <c r="B20" s="20">
        <f>'Valori assoluti'!B20*100/'Valori assoluti'!$J20</f>
        <v>1.8808777429467085</v>
      </c>
      <c r="C20" s="20">
        <f>'Valori assoluti'!C20*100/'Valori assoluti'!$J20</f>
        <v>0.31347962382445144</v>
      </c>
      <c r="D20" s="20">
        <f>'Valori assoluti'!D20*100/'Valori assoluti'!$J20</f>
        <v>1.567398119122257</v>
      </c>
      <c r="E20" s="20">
        <f>'Valori assoluti'!E20*100/'Valori assoluti'!$J20</f>
        <v>0.9404388714733543</v>
      </c>
      <c r="F20" s="20">
        <f>'Valori assoluti'!F20*100/'Valori assoluti'!$J20</f>
        <v>78.68338557993731</v>
      </c>
      <c r="G20" s="20">
        <f>'Valori assoluti'!G20*100/'Valori assoluti'!$J20</f>
        <v>3.4482758620689653</v>
      </c>
      <c r="H20" s="20">
        <f>'Valori assoluti'!H20*100/'Valori assoluti'!$J20</f>
        <v>1.8808777429467085</v>
      </c>
      <c r="I20" s="20">
        <f>'Valori assoluti'!I20*100/'Valori assoluti'!$J20</f>
        <v>11.285266457680251</v>
      </c>
      <c r="J20" s="21">
        <f t="shared" si="0"/>
        <v>100</v>
      </c>
    </row>
    <row r="21" spans="1:10" s="3" customFormat="1" ht="12.75">
      <c r="A21" s="11" t="s">
        <v>24</v>
      </c>
      <c r="B21" s="20">
        <f>'Valori assoluti'!B21*100/'Valori assoluti'!$J21</f>
        <v>0.07062146892655367</v>
      </c>
      <c r="C21" s="20">
        <f>'Valori assoluti'!C21*100/'Valori assoluti'!$J21</f>
        <v>0.3531073446327684</v>
      </c>
      <c r="D21" s="20">
        <f>'Valori assoluti'!D21*100/'Valori assoluti'!$J21</f>
        <v>0.5649717514124294</v>
      </c>
      <c r="E21" s="20">
        <f>'Valori assoluti'!E21*100/'Valori assoluti'!$J21</f>
        <v>0.7768361581920904</v>
      </c>
      <c r="F21" s="20">
        <f>'Valori assoluti'!F21*100/'Valori assoluti'!$J21</f>
        <v>81.14406779661017</v>
      </c>
      <c r="G21" s="20">
        <f>'Valori assoluti'!G21*100/'Valori assoluti'!$J21</f>
        <v>5.296610169491525</v>
      </c>
      <c r="H21" s="20">
        <f>'Valori assoluti'!H21*100/'Valori assoluti'!$J21</f>
        <v>2.1186440677966103</v>
      </c>
      <c r="I21" s="20">
        <f>'Valori assoluti'!I21*100/'Valori assoluti'!$J21</f>
        <v>9.675141242937853</v>
      </c>
      <c r="J21" s="21">
        <f t="shared" si="0"/>
        <v>100.00000000000001</v>
      </c>
    </row>
    <row r="22" spans="1:10" s="3" customFormat="1" ht="12.75">
      <c r="A22" s="11" t="s">
        <v>25</v>
      </c>
      <c r="B22" s="20">
        <f>'Valori assoluti'!B22*100/'Valori assoluti'!$J22</f>
        <v>0.41293874741913283</v>
      </c>
      <c r="C22" s="20">
        <f>'Valori assoluti'!C22*100/'Valori assoluti'!$J22</f>
        <v>0.6194081211286993</v>
      </c>
      <c r="D22" s="20">
        <f>'Valori assoluti'!D22*100/'Valori assoluti'!$J22</f>
        <v>1.3764624913971095</v>
      </c>
      <c r="E22" s="20">
        <f>'Valori assoluti'!E22*100/'Valori assoluti'!$J22</f>
        <v>0.13764624913971094</v>
      </c>
      <c r="F22" s="20">
        <f>'Valori assoluti'!F22*100/'Valori assoluti'!$J22</f>
        <v>74.67309015829319</v>
      </c>
      <c r="G22" s="20">
        <f>'Valori assoluti'!G22*100/'Valori assoluti'!$J22</f>
        <v>3.9229181004817617</v>
      </c>
      <c r="H22" s="20">
        <f>'Valori assoluti'!H22*100/'Valori assoluti'!$J22</f>
        <v>3.5788024776324847</v>
      </c>
      <c r="I22" s="20">
        <f>'Valori assoluti'!I22*100/'Valori assoluti'!$J22</f>
        <v>15.278733654507915</v>
      </c>
      <c r="J22" s="21">
        <f t="shared" si="0"/>
        <v>100</v>
      </c>
    </row>
    <row r="23" spans="1:10" s="3" customFormat="1" ht="12.75">
      <c r="A23" s="11" t="s">
        <v>26</v>
      </c>
      <c r="B23" s="20">
        <f>'Valori assoluti'!B23*100/'Valori assoluti'!$J23</f>
        <v>0</v>
      </c>
      <c r="C23" s="20">
        <f>'Valori assoluti'!C23*100/'Valori assoluti'!$J23</f>
        <v>0.1404494382022472</v>
      </c>
      <c r="D23" s="20">
        <f>'Valori assoluti'!D23*100/'Valori assoluti'!$J23</f>
        <v>0.9831460674157303</v>
      </c>
      <c r="E23" s="20">
        <f>'Valori assoluti'!E23*100/'Valori assoluti'!$J23</f>
        <v>0.5617977528089888</v>
      </c>
      <c r="F23" s="20">
        <f>'Valori assoluti'!F23*100/'Valori assoluti'!$J23</f>
        <v>67.41573033707866</v>
      </c>
      <c r="G23" s="20">
        <f>'Valori assoluti'!G23*100/'Valori assoluti'!$J23</f>
        <v>6.741573033707865</v>
      </c>
      <c r="H23" s="20">
        <f>'Valori assoluti'!H23*100/'Valori assoluti'!$J23</f>
        <v>2.808988764044944</v>
      </c>
      <c r="I23" s="20">
        <f>'Valori assoluti'!I23*100/'Valori assoluti'!$J23</f>
        <v>21.348314606741575</v>
      </c>
      <c r="J23" s="21">
        <f t="shared" si="0"/>
        <v>100</v>
      </c>
    </row>
    <row r="24" spans="1:10" s="3" customFormat="1" ht="12.75">
      <c r="A24" s="11" t="s">
        <v>27</v>
      </c>
      <c r="B24" s="20">
        <f>'Valori assoluti'!B24*100/'Valori assoluti'!$J24</f>
        <v>1.482984701842023</v>
      </c>
      <c r="C24" s="20">
        <f>'Valori assoluti'!C24*100/'Valori assoluti'!$J24</f>
        <v>1.4673743365594756</v>
      </c>
      <c r="D24" s="20">
        <f>'Valori assoluti'!D24*100/'Valori assoluti'!$J24</f>
        <v>2.3883858882297844</v>
      </c>
      <c r="E24" s="20">
        <f>'Valori assoluti'!E24*100/'Valori assoluti'!$J24</f>
        <v>0.3122073056509522</v>
      </c>
      <c r="F24" s="20">
        <f>'Valori assoluti'!F24*100/'Valori assoluti'!$J24</f>
        <v>77.70839837652201</v>
      </c>
      <c r="G24" s="20">
        <f>'Valori assoluti'!G24*100/'Valori assoluti'!$J24</f>
        <v>3.6840462066812365</v>
      </c>
      <c r="H24" s="20">
        <f>'Valori assoluti'!H24*100/'Valori assoluti'!$J24</f>
        <v>4.1991882610053075</v>
      </c>
      <c r="I24" s="20">
        <f>'Valori assoluti'!I24*100/'Valori assoluti'!$J24</f>
        <v>8.75741492350921</v>
      </c>
      <c r="J24" s="21">
        <f t="shared" si="0"/>
        <v>100</v>
      </c>
    </row>
    <row r="25" spans="1:10" s="3" customFormat="1" ht="12.75">
      <c r="A25" s="11" t="s">
        <v>28</v>
      </c>
      <c r="B25" s="20">
        <f>'Valori assoluti'!B25*100/'Valori assoluti'!$J25</f>
        <v>0.47178370531663943</v>
      </c>
      <c r="C25" s="20">
        <f>'Valori assoluti'!C25*100/'Valori assoluti'!$J25</f>
        <v>0.6895300308473962</v>
      </c>
      <c r="D25" s="20">
        <f>'Valori assoluti'!D25*100/'Valori assoluti'!$J25</f>
        <v>3.0847396116857193</v>
      </c>
      <c r="E25" s="20">
        <f>'Valori assoluti'!E25*100/'Valori assoluti'!$J25</f>
        <v>0.1996007984031936</v>
      </c>
      <c r="F25" s="20">
        <f>'Valori assoluti'!F25*100/'Valori assoluti'!$J25</f>
        <v>72.30992560333878</v>
      </c>
      <c r="G25" s="20">
        <f>'Valori assoluti'!G25*100/'Valori assoluti'!$J25</f>
        <v>4.282344402104881</v>
      </c>
      <c r="H25" s="20">
        <f>'Valori assoluti'!H25*100/'Valori assoluti'!$J25</f>
        <v>2.4677916893485756</v>
      </c>
      <c r="I25" s="20">
        <f>'Valori assoluti'!I25*100/'Valori assoluti'!$J25</f>
        <v>16.494284158954816</v>
      </c>
      <c r="J25" s="21">
        <f t="shared" si="0"/>
        <v>100</v>
      </c>
    </row>
    <row r="26" spans="1:10" s="3" customFormat="1" ht="12.75">
      <c r="A26" s="11" t="s">
        <v>29</v>
      </c>
      <c r="B26" s="20">
        <f>'Valori assoluti'!B26*100/'Valori assoluti'!$J26</f>
        <v>0.9769585253456221</v>
      </c>
      <c r="C26" s="20">
        <f>'Valori assoluti'!C26*100/'Valori assoluti'!$J26</f>
        <v>1.7327188940092166</v>
      </c>
      <c r="D26" s="20">
        <f>'Valori assoluti'!D26*100/'Valori assoluti'!$J26</f>
        <v>2.230414746543779</v>
      </c>
      <c r="E26" s="20">
        <f>'Valori assoluti'!E26*100/'Valori assoluti'!$J26</f>
        <v>0.12903225806451613</v>
      </c>
      <c r="F26" s="20">
        <f>'Valori assoluti'!F26*100/'Valori assoluti'!$J26</f>
        <v>78.69124423963133</v>
      </c>
      <c r="G26" s="20">
        <f>'Valori assoluti'!G26*100/'Valori assoluti'!$J26</f>
        <v>3.944700460829493</v>
      </c>
      <c r="H26" s="20">
        <f>'Valori assoluti'!H26*100/'Valori assoluti'!$J26</f>
        <v>4.608294930875576</v>
      </c>
      <c r="I26" s="20">
        <f>'Valori assoluti'!I26*100/'Valori assoluti'!$J26</f>
        <v>7.686635944700461</v>
      </c>
      <c r="J26" s="21">
        <f t="shared" si="0"/>
        <v>99.99999999999999</v>
      </c>
    </row>
    <row r="27" spans="1:10" s="3" customFormat="1" ht="12.75">
      <c r="A27" s="11" t="s">
        <v>30</v>
      </c>
      <c r="B27" s="20">
        <f>'Valori assoluti'!B27*100/'Valori assoluti'!$J27</f>
        <v>0.9992862241256245</v>
      </c>
      <c r="C27" s="20">
        <f>'Valori assoluti'!C27*100/'Valori assoluti'!$J27</f>
        <v>0.21413276231263384</v>
      </c>
      <c r="D27" s="20">
        <f>'Valori assoluti'!D27*100/'Valori assoluti'!$J27</f>
        <v>1.641684511063526</v>
      </c>
      <c r="E27" s="20">
        <f>'Valori assoluti'!E27*100/'Valori assoluti'!$J27</f>
        <v>0.4282655246252677</v>
      </c>
      <c r="F27" s="20">
        <f>'Valori assoluti'!F27*100/'Valori assoluti'!$J27</f>
        <v>66.38115631691649</v>
      </c>
      <c r="G27" s="20">
        <f>'Valori assoluti'!G27*100/'Valori assoluti'!$J27</f>
        <v>5.8529621698786585</v>
      </c>
      <c r="H27" s="20">
        <f>'Valori assoluti'!H27*100/'Valori assoluti'!$J27</f>
        <v>1.3561741613133476</v>
      </c>
      <c r="I27" s="20">
        <f>'Valori assoluti'!I27*100/'Valori assoluti'!$J27</f>
        <v>23.126338329764454</v>
      </c>
      <c r="J27" s="21">
        <f t="shared" si="0"/>
        <v>99.99999999999999</v>
      </c>
    </row>
    <row r="28" spans="1:10" s="3" customFormat="1" ht="12.75">
      <c r="A28" s="11" t="s">
        <v>31</v>
      </c>
      <c r="B28" s="20">
        <f>'Valori assoluti'!B28*100/'Valori assoluti'!$J28</f>
        <v>0.2520623281393217</v>
      </c>
      <c r="C28" s="20">
        <f>'Valori assoluti'!C28*100/'Valori assoluti'!$J28</f>
        <v>0.5270394133822182</v>
      </c>
      <c r="D28" s="20">
        <f>'Valori assoluti'!D28*100/'Valori assoluti'!$J28</f>
        <v>1.9935838680109992</v>
      </c>
      <c r="E28" s="20">
        <f>'Valori assoluti'!E28*100/'Valori assoluti'!$J28</f>
        <v>0.2520623281393217</v>
      </c>
      <c r="F28" s="20">
        <f>'Valori assoluti'!F28*100/'Valori assoluti'!$J28</f>
        <v>82.057745187901</v>
      </c>
      <c r="G28" s="20">
        <f>'Valori assoluti'!G28*100/'Valori assoluti'!$J28</f>
        <v>4.605866177818515</v>
      </c>
      <c r="H28" s="20">
        <f>'Valori assoluti'!H28*100/'Valori assoluti'!$J28</f>
        <v>3.322639780018332</v>
      </c>
      <c r="I28" s="20">
        <f>'Valori assoluti'!I28*100/'Valori assoluti'!$J28</f>
        <v>6.989000916590284</v>
      </c>
      <c r="J28" s="21">
        <f t="shared" si="0"/>
        <v>100</v>
      </c>
    </row>
    <row r="29" spans="1:10" s="3" customFormat="1" ht="12.75">
      <c r="A29" s="11" t="s">
        <v>32</v>
      </c>
      <c r="B29" s="20">
        <f>'Valori assoluti'!B29*100/'Valori assoluti'!$J29</f>
        <v>0.8392511297611362</v>
      </c>
      <c r="C29" s="20">
        <f>'Valori assoluti'!C29*100/'Valori assoluti'!$J29</f>
        <v>0.1291155584247902</v>
      </c>
      <c r="D29" s="20">
        <f>'Valori assoluti'!D29*100/'Valori assoluti'!$J29</f>
        <v>1.1297611362169142</v>
      </c>
      <c r="E29" s="20">
        <f>'Valori assoluti'!E29*100/'Valori assoluti'!$J29</f>
        <v>0.1291155584247902</v>
      </c>
      <c r="F29" s="20">
        <f>'Valori assoluti'!F29*100/'Valori assoluti'!$J29</f>
        <v>65.94577146546159</v>
      </c>
      <c r="G29" s="20">
        <f>'Valori assoluti'!G29*100/'Valori assoluti'!$J29</f>
        <v>4.777275661717237</v>
      </c>
      <c r="H29" s="20">
        <f>'Valori assoluti'!H29*100/'Valori assoluti'!$J29</f>
        <v>2.2272433828276306</v>
      </c>
      <c r="I29" s="20">
        <f>'Valori assoluti'!I29*100/'Valori assoluti'!$J29</f>
        <v>24.822466107165912</v>
      </c>
      <c r="J29" s="21">
        <f t="shared" si="0"/>
        <v>100.00000000000001</v>
      </c>
    </row>
    <row r="30" spans="1:10" s="3" customFormat="1" ht="12.75">
      <c r="A30" s="11" t="s">
        <v>33</v>
      </c>
      <c r="B30" s="20">
        <f>'Valori assoluti'!B30*100/'Valori assoluti'!$J30</f>
        <v>0.05837711617046118</v>
      </c>
      <c r="C30" s="20">
        <f>'Valori assoluti'!C30*100/'Valori assoluti'!$J30</f>
        <v>0.46701692936368944</v>
      </c>
      <c r="D30" s="20">
        <f>'Valori assoluti'!D30*100/'Valori assoluti'!$J30</f>
        <v>1.2259194395796849</v>
      </c>
      <c r="E30" s="20">
        <f>'Valori assoluti'!E30*100/'Valori assoluti'!$J30</f>
        <v>0.40863981319322823</v>
      </c>
      <c r="F30" s="20">
        <f>'Valori assoluti'!F30*100/'Valori assoluti'!$J30</f>
        <v>79.3928779918272</v>
      </c>
      <c r="G30" s="20">
        <f>'Valori assoluti'!G30*100/'Valori assoluti'!$J30</f>
        <v>4.436660828955049</v>
      </c>
      <c r="H30" s="20">
        <f>'Valori assoluti'!H30*100/'Valori assoluti'!$J30</f>
        <v>1.7513134851138354</v>
      </c>
      <c r="I30" s="20">
        <f>'Valori assoluti'!I30*100/'Valori assoluti'!$J30</f>
        <v>12.259194395796847</v>
      </c>
      <c r="J30" s="21">
        <f t="shared" si="0"/>
        <v>100</v>
      </c>
    </row>
    <row r="31" spans="1:10" s="3" customFormat="1" ht="12.75">
      <c r="A31" s="11" t="s">
        <v>34</v>
      </c>
      <c r="B31" s="20">
        <f>'Valori assoluti'!B31*100/'Valori assoluti'!$J31</f>
        <v>0</v>
      </c>
      <c r="C31" s="20">
        <f>'Valori assoluti'!C31*100/'Valori assoluti'!$J31</f>
        <v>0.25839793281653745</v>
      </c>
      <c r="D31" s="20">
        <f>'Valori assoluti'!D31*100/'Valori assoluti'!$J31</f>
        <v>0.25839793281653745</v>
      </c>
      <c r="E31" s="20">
        <f>'Valori assoluti'!E31*100/'Valori assoluti'!$J31</f>
        <v>0</v>
      </c>
      <c r="F31" s="20">
        <f>'Valori assoluti'!F31*100/'Valori assoluti'!$J31</f>
        <v>60.723514211886304</v>
      </c>
      <c r="G31" s="20">
        <f>'Valori assoluti'!G31*100/'Valori assoluti'!$J31</f>
        <v>3.359173126614987</v>
      </c>
      <c r="H31" s="20">
        <f>'Valori assoluti'!H31*100/'Valori assoluti'!$J31</f>
        <v>2.0671834625322996</v>
      </c>
      <c r="I31" s="20">
        <f>'Valori assoluti'!I31*100/'Valori assoluti'!$J31</f>
        <v>33.333333333333336</v>
      </c>
      <c r="J31" s="21">
        <f t="shared" si="0"/>
        <v>100</v>
      </c>
    </row>
    <row r="32" spans="1:10" s="3" customFormat="1" ht="12.75">
      <c r="A32" s="11" t="s">
        <v>35</v>
      </c>
      <c r="B32" s="20">
        <f>'Valori assoluti'!B32*100/'Valori assoluti'!$J32</f>
        <v>0.4493260109835247</v>
      </c>
      <c r="C32" s="20">
        <f>'Valori assoluti'!C32*100/'Valori assoluti'!$J32</f>
        <v>0.14977533699450823</v>
      </c>
      <c r="D32" s="20">
        <f>'Valori assoluti'!D32*100/'Valori assoluti'!$J32</f>
        <v>0.9485771342985522</v>
      </c>
      <c r="E32" s="20">
        <f>'Valori assoluti'!E32*100/'Valori assoluti'!$J32</f>
        <v>0.29955067398901647</v>
      </c>
      <c r="F32" s="20">
        <f>'Valori assoluti'!F32*100/'Valori assoluti'!$J32</f>
        <v>78.73190214677983</v>
      </c>
      <c r="G32" s="20">
        <f>'Valori assoluti'!G32*100/'Valori assoluti'!$J32</f>
        <v>5.841238142785821</v>
      </c>
      <c r="H32" s="20">
        <f>'Valori assoluti'!H32*100/'Valori assoluti'!$J32</f>
        <v>1.1982026959560659</v>
      </c>
      <c r="I32" s="20">
        <f>'Valori assoluti'!I32*100/'Valori assoluti'!$J32</f>
        <v>12.381427858212682</v>
      </c>
      <c r="J32" s="21">
        <f t="shared" si="0"/>
        <v>100</v>
      </c>
    </row>
    <row r="33" spans="1:10" s="3" customFormat="1" ht="12.75">
      <c r="A33" s="11" t="s">
        <v>36</v>
      </c>
      <c r="B33" s="20">
        <f>'Valori assoluti'!B33*100/'Valori assoluti'!$J33</f>
        <v>0.8781558726673985</v>
      </c>
      <c r="C33" s="20">
        <f>'Valori assoluti'!C33*100/'Valori assoluti'!$J33</f>
        <v>0.32930845225027444</v>
      </c>
      <c r="D33" s="20">
        <f>'Valori assoluti'!D33*100/'Valori assoluti'!$J33</f>
        <v>0.21953896816684962</v>
      </c>
      <c r="E33" s="20">
        <f>'Valori assoluti'!E33*100/'Valori assoluti'!$J33</f>
        <v>0.10976948408342481</v>
      </c>
      <c r="F33" s="20">
        <f>'Valori assoluti'!F33*100/'Valori assoluti'!$J33</f>
        <v>68.38638858397366</v>
      </c>
      <c r="G33" s="20">
        <f>'Valori assoluti'!G33*100/'Valori assoluti'!$J33</f>
        <v>5.049396267837541</v>
      </c>
      <c r="H33" s="20">
        <f>'Valori assoluti'!H33*100/'Valori assoluti'!$J33</f>
        <v>2.0856201975850714</v>
      </c>
      <c r="I33" s="20">
        <f>'Valori assoluti'!I33*100/'Valori assoluti'!$J33</f>
        <v>22.941822173435785</v>
      </c>
      <c r="J33" s="21">
        <f t="shared" si="0"/>
        <v>100</v>
      </c>
    </row>
    <row r="34" spans="1:10" s="3" customFormat="1" ht="12.75">
      <c r="A34" s="11" t="s">
        <v>37</v>
      </c>
      <c r="B34" s="20">
        <f>'Valori assoluti'!B34*100/'Valori assoluti'!$J34</f>
        <v>1.1142061281337048</v>
      </c>
      <c r="C34" s="20">
        <f>'Valori assoluti'!C34*100/'Valori assoluti'!$J34</f>
        <v>0</v>
      </c>
      <c r="D34" s="20">
        <f>'Valori assoluti'!D34*100/'Valori assoluti'!$J34</f>
        <v>0.8356545961002786</v>
      </c>
      <c r="E34" s="20">
        <f>'Valori assoluti'!E34*100/'Valori assoluti'!$J34</f>
        <v>0.2785515320334262</v>
      </c>
      <c r="F34" s="20">
        <f>'Valori assoluti'!F34*100/'Valori assoluti'!$J34</f>
        <v>71.86629526462396</v>
      </c>
      <c r="G34" s="20">
        <f>'Valori assoluti'!G34*100/'Valori assoluti'!$J34</f>
        <v>5.8495821727019495</v>
      </c>
      <c r="H34" s="20">
        <f>'Valori assoluti'!H34*100/'Valori assoluti'!$J34</f>
        <v>1.1142061281337048</v>
      </c>
      <c r="I34" s="20">
        <f>'Valori assoluti'!I34*100/'Valori assoluti'!$J34</f>
        <v>18.941504178272982</v>
      </c>
      <c r="J34" s="21">
        <f t="shared" si="0"/>
        <v>99.99999999999999</v>
      </c>
    </row>
    <row r="35" spans="1:10" s="3" customFormat="1" ht="12.75">
      <c r="A35" s="11" t="s">
        <v>38</v>
      </c>
      <c r="B35" s="20">
        <f>'Valori assoluti'!B35*100/'Valori assoluti'!$J35</f>
        <v>0.11727257497068186</v>
      </c>
      <c r="C35" s="20">
        <f>'Valori assoluti'!C35*100/'Valori assoluti'!$J35</f>
        <v>1.139219299715195</v>
      </c>
      <c r="D35" s="20">
        <f>'Valori assoluti'!D35*100/'Valori assoluti'!$J35</f>
        <v>2.6302563243424357</v>
      </c>
      <c r="E35" s="20">
        <f>'Valori assoluti'!E35*100/'Valori assoluti'!$J35</f>
        <v>0.23454514994136372</v>
      </c>
      <c r="F35" s="20">
        <f>'Valori assoluti'!F35*100/'Valori assoluti'!$J35</f>
        <v>82.2248282794438</v>
      </c>
      <c r="G35" s="20">
        <f>'Valori assoluti'!G35*100/'Valori assoluti'!$J35</f>
        <v>4.875188473781203</v>
      </c>
      <c r="H35" s="20">
        <f>'Valori assoluti'!H35*100/'Valori assoluti'!$J35</f>
        <v>3.26687887418328</v>
      </c>
      <c r="I35" s="20">
        <f>'Valori assoluti'!I35*100/'Valori assoluti'!$J35</f>
        <v>5.511811023622047</v>
      </c>
      <c r="J35" s="21">
        <f t="shared" si="0"/>
        <v>100</v>
      </c>
    </row>
    <row r="36" spans="1:10" s="3" customFormat="1" ht="12.75">
      <c r="A36" s="11" t="s">
        <v>39</v>
      </c>
      <c r="B36" s="20">
        <f>'Valori assoluti'!B36*100/'Valori assoluti'!$J36</f>
        <v>3.4552845528455283</v>
      </c>
      <c r="C36" s="20">
        <f>'Valori assoluti'!C36*100/'Valori assoluti'!$J36</f>
        <v>0.2032520325203252</v>
      </c>
      <c r="D36" s="20">
        <f>'Valori assoluti'!D36*100/'Valori assoluti'!$J36</f>
        <v>1.4227642276422765</v>
      </c>
      <c r="E36" s="20">
        <f>'Valori assoluti'!E36*100/'Valori assoluti'!$J36</f>
        <v>0.6097560975609756</v>
      </c>
      <c r="F36" s="20">
        <f>'Valori assoluti'!F36*100/'Valori assoluti'!$J36</f>
        <v>67.6829268292683</v>
      </c>
      <c r="G36" s="20">
        <f>'Valori assoluti'!G36*100/'Valori assoluti'!$J36</f>
        <v>3.4552845528455283</v>
      </c>
      <c r="H36" s="20">
        <f>'Valori assoluti'!H36*100/'Valori assoluti'!$J36</f>
        <v>2.032520325203252</v>
      </c>
      <c r="I36" s="20">
        <f>'Valori assoluti'!I36*100/'Valori assoluti'!$J36</f>
        <v>21.13821138211382</v>
      </c>
      <c r="J36" s="21">
        <f t="shared" si="0"/>
        <v>100</v>
      </c>
    </row>
    <row r="37" spans="1:10" s="3" customFormat="1" ht="12.75">
      <c r="A37" s="11" t="s">
        <v>40</v>
      </c>
      <c r="B37" s="20">
        <f>'Valori assoluti'!B37*100/'Valori assoluti'!$J37</f>
        <v>0.749079343823234</v>
      </c>
      <c r="C37" s="20">
        <f>'Valori assoluti'!C37*100/'Valori assoluti'!$J37</f>
        <v>0.6193505189152997</v>
      </c>
      <c r="D37" s="20">
        <f>'Valori assoluti'!D37*100/'Valori assoluti'!$J37</f>
        <v>0.8453297623033144</v>
      </c>
      <c r="E37" s="20">
        <f>'Valori assoluti'!E37*100/'Valori assoluti'!$J37</f>
        <v>0.3933712755272849</v>
      </c>
      <c r="F37" s="20">
        <f>'Valori assoluti'!F37*100/'Valori assoluti'!$J37</f>
        <v>75.38081687311684</v>
      </c>
      <c r="G37" s="20">
        <f>'Valori assoluti'!G37*100/'Valori assoluti'!$J37</f>
        <v>3.6031134917977905</v>
      </c>
      <c r="H37" s="20">
        <f>'Valori assoluti'!H37*100/'Valori assoluti'!$J37</f>
        <v>3.2181118178774692</v>
      </c>
      <c r="I37" s="20">
        <f>'Valori assoluti'!I37*100/'Valori assoluti'!$J37</f>
        <v>15.190826916638768</v>
      </c>
      <c r="J37" s="21">
        <f t="shared" si="0"/>
        <v>100</v>
      </c>
    </row>
    <row r="38" spans="1:10" s="3" customFormat="1" ht="12.75">
      <c r="A38" s="11" t="s">
        <v>41</v>
      </c>
      <c r="B38" s="20">
        <f>'Valori assoluti'!B38*100/'Valori assoluti'!$J38</f>
        <v>0</v>
      </c>
      <c r="C38" s="20">
        <f>'Valori assoluti'!C38*100/'Valori assoluti'!$J38</f>
        <v>0</v>
      </c>
      <c r="D38" s="20">
        <f>'Valori assoluti'!D38*100/'Valori assoluti'!$J38</f>
        <v>0.6147540983606558</v>
      </c>
      <c r="E38" s="20">
        <f>'Valori assoluti'!E38*100/'Valori assoluti'!$J38</f>
        <v>1.2295081967213115</v>
      </c>
      <c r="F38" s="20">
        <f>'Valori assoluti'!F38*100/'Valori assoluti'!$J38</f>
        <v>65.98360655737704</v>
      </c>
      <c r="G38" s="20">
        <f>'Valori assoluti'!G38*100/'Valori assoluti'!$J38</f>
        <v>4.918032786885246</v>
      </c>
      <c r="H38" s="20">
        <f>'Valori assoluti'!H38*100/'Valori assoluti'!$J38</f>
        <v>1.4344262295081966</v>
      </c>
      <c r="I38" s="20">
        <f>'Valori assoluti'!I38*100/'Valori assoluti'!$J38</f>
        <v>25.81967213114754</v>
      </c>
      <c r="J38" s="21">
        <f aca="true" t="shared" si="1" ref="J38:J66">SUM(B38:I38)</f>
        <v>99.99999999999999</v>
      </c>
    </row>
    <row r="39" spans="1:10" s="3" customFormat="1" ht="12.75">
      <c r="A39" s="11" t="s">
        <v>42</v>
      </c>
      <c r="B39" s="20">
        <f>'Valori assoluti'!B39*100/'Valori assoluti'!$J39</f>
        <v>0.13793103448275862</v>
      </c>
      <c r="C39" s="20">
        <f>'Valori assoluti'!C39*100/'Valori assoluti'!$J39</f>
        <v>0.27586206896551724</v>
      </c>
      <c r="D39" s="20">
        <f>'Valori assoluti'!D39*100/'Valori assoluti'!$J39</f>
        <v>2.4827586206896552</v>
      </c>
      <c r="E39" s="20">
        <f>'Valori assoluti'!E39*100/'Valori assoluti'!$J39</f>
        <v>0.27586206896551724</v>
      </c>
      <c r="F39" s="20">
        <f>'Valori assoluti'!F39*100/'Valori assoluti'!$J39</f>
        <v>68.82758620689656</v>
      </c>
      <c r="G39" s="20">
        <f>'Valori assoluti'!G39*100/'Valori assoluti'!$J39</f>
        <v>3.7241379310344827</v>
      </c>
      <c r="H39" s="20">
        <f>'Valori assoluti'!H39*100/'Valori assoluti'!$J39</f>
        <v>2.7586206896551726</v>
      </c>
      <c r="I39" s="20">
        <f>'Valori assoluti'!I39*100/'Valori assoluti'!$J39</f>
        <v>21.517241379310345</v>
      </c>
      <c r="J39" s="21">
        <f t="shared" si="1"/>
        <v>100</v>
      </c>
    </row>
    <row r="40" spans="1:10" s="3" customFormat="1" ht="12.75">
      <c r="A40" s="11" t="s">
        <v>43</v>
      </c>
      <c r="B40" s="20">
        <f>'Valori assoluti'!B40*100/'Valori assoluti'!$J40</f>
        <v>0.11655011655011654</v>
      </c>
      <c r="C40" s="20">
        <f>'Valori assoluti'!C40*100/'Valori assoluti'!$J40</f>
        <v>0.2913752913752914</v>
      </c>
      <c r="D40" s="20">
        <f>'Valori assoluti'!D40*100/'Valori assoluti'!$J40</f>
        <v>1.3986013986013985</v>
      </c>
      <c r="E40" s="20">
        <f>'Valori assoluti'!E40*100/'Valori assoluti'!$J40</f>
        <v>0.05827505827505827</v>
      </c>
      <c r="F40" s="20">
        <f>'Valori assoluti'!F40*100/'Valori assoluti'!$J40</f>
        <v>74.06759906759906</v>
      </c>
      <c r="G40" s="20">
        <f>'Valori assoluti'!G40*100/'Valori assoluti'!$J40</f>
        <v>4.545454545454546</v>
      </c>
      <c r="H40" s="20">
        <f>'Valori assoluti'!H40*100/'Valori assoluti'!$J40</f>
        <v>1.9230769230769231</v>
      </c>
      <c r="I40" s="20">
        <f>'Valori assoluti'!I40*100/'Valori assoluti'!$J40</f>
        <v>17.5990675990676</v>
      </c>
      <c r="J40" s="21">
        <f t="shared" si="1"/>
        <v>99.99999999999999</v>
      </c>
    </row>
    <row r="41" spans="1:10" s="3" customFormat="1" ht="12.75">
      <c r="A41" s="11" t="s">
        <v>44</v>
      </c>
      <c r="B41" s="20">
        <f>'Valori assoluti'!B41*100/'Valori assoluti'!$J41</f>
        <v>4.093097913322633</v>
      </c>
      <c r="C41" s="20">
        <f>'Valori assoluti'!C41*100/'Valori assoluti'!$J41</f>
        <v>0.16051364365971107</v>
      </c>
      <c r="D41" s="20">
        <f>'Valori assoluti'!D41*100/'Valori assoluti'!$J41</f>
        <v>1.3643659711075442</v>
      </c>
      <c r="E41" s="20">
        <f>'Valori assoluti'!E41*100/'Valori assoluti'!$J41</f>
        <v>0.48154093097913325</v>
      </c>
      <c r="F41" s="20">
        <f>'Valori assoluti'!F41*100/'Valori assoluti'!$J41</f>
        <v>71.26805778491172</v>
      </c>
      <c r="G41" s="20">
        <f>'Valori assoluti'!G41*100/'Valori assoluti'!$J41</f>
        <v>4.975922953451043</v>
      </c>
      <c r="H41" s="20">
        <f>'Valori assoluti'!H41*100/'Valori assoluti'!$J41</f>
        <v>1.5248796147672552</v>
      </c>
      <c r="I41" s="20">
        <f>'Valori assoluti'!I41*100/'Valori assoluti'!$J41</f>
        <v>16.131621187800963</v>
      </c>
      <c r="J41" s="21">
        <f t="shared" si="1"/>
        <v>100</v>
      </c>
    </row>
    <row r="42" spans="1:10" s="3" customFormat="1" ht="12.75">
      <c r="A42" s="11" t="s">
        <v>45</v>
      </c>
      <c r="B42" s="20">
        <f>'Valori assoluti'!B42*100/'Valori assoluti'!$J42</f>
        <v>0.0671591672263264</v>
      </c>
      <c r="C42" s="20">
        <f>'Valori assoluti'!C42*100/'Valori assoluti'!$J42</f>
        <v>0.1343183344526528</v>
      </c>
      <c r="D42" s="20">
        <f>'Valori assoluti'!D42*100/'Valori assoluti'!$J42</f>
        <v>1.2424445936870383</v>
      </c>
      <c r="E42" s="20">
        <f>'Valori assoluti'!E42*100/'Valori assoluti'!$J42</f>
        <v>0.2686366689053056</v>
      </c>
      <c r="F42" s="20">
        <f>'Valori assoluti'!F42*100/'Valori assoluti'!$J42</f>
        <v>71.22229684351915</v>
      </c>
      <c r="G42" s="20">
        <f>'Valori assoluti'!G42*100/'Valori assoluti'!$J42</f>
        <v>4.197447951645399</v>
      </c>
      <c r="H42" s="20">
        <f>'Valori assoluti'!H42*100/'Valori assoluti'!$J42</f>
        <v>1.4439220953660175</v>
      </c>
      <c r="I42" s="20">
        <f>'Valori assoluti'!I42*100/'Valori assoluti'!$J42</f>
        <v>21.42377434519812</v>
      </c>
      <c r="J42" s="21">
        <f t="shared" si="1"/>
        <v>100</v>
      </c>
    </row>
    <row r="43" spans="1:10" s="3" customFormat="1" ht="12.75">
      <c r="A43" s="11" t="s">
        <v>46</v>
      </c>
      <c r="B43" s="20">
        <f>'Valori assoluti'!B43*100/'Valori assoluti'!$J43</f>
        <v>0.16638935108153077</v>
      </c>
      <c r="C43" s="20">
        <f>'Valori assoluti'!C43*100/'Valori assoluti'!$J43</f>
        <v>0.23294509151414308</v>
      </c>
      <c r="D43" s="20">
        <f>'Valori assoluti'!D43*100/'Valori assoluti'!$J43</f>
        <v>1.1980033277870217</v>
      </c>
      <c r="E43" s="20">
        <f>'Valori assoluti'!E43*100/'Valori assoluti'!$J43</f>
        <v>0.39933444259567386</v>
      </c>
      <c r="F43" s="20">
        <f>'Valori assoluti'!F43*100/'Valori assoluti'!$J43</f>
        <v>80.16638935108153</v>
      </c>
      <c r="G43" s="20">
        <f>'Valori assoluti'!G43*100/'Valori assoluti'!$J43</f>
        <v>4.625623960066556</v>
      </c>
      <c r="H43" s="20">
        <f>'Valori assoluti'!H43*100/'Valori assoluti'!$J43</f>
        <v>2.6622296173044924</v>
      </c>
      <c r="I43" s="20">
        <f>'Valori assoluti'!I43*100/'Valori assoluti'!$J43</f>
        <v>10.549084858569051</v>
      </c>
      <c r="J43" s="21">
        <f t="shared" si="1"/>
        <v>100</v>
      </c>
    </row>
    <row r="44" spans="1:10" s="3" customFormat="1" ht="12.75">
      <c r="A44" s="11" t="s">
        <v>47</v>
      </c>
      <c r="B44" s="20">
        <f>'Valori assoluti'!B44*100/'Valori assoluti'!$J44</f>
        <v>0.34861893268972916</v>
      </c>
      <c r="C44" s="20">
        <f>'Valori assoluti'!C44*100/'Valori assoluti'!$J44</f>
        <v>0.053633681952266025</v>
      </c>
      <c r="D44" s="20">
        <f>'Valori assoluti'!D44*100/'Valori assoluti'!$J44</f>
        <v>0.2413515687851971</v>
      </c>
      <c r="E44" s="20">
        <f>'Valori assoluti'!E44*100/'Valori assoluti'!$J44</f>
        <v>0.4290694556181282</v>
      </c>
      <c r="F44" s="20">
        <f>'Valori assoluti'!F44*100/'Valori assoluti'!$J44</f>
        <v>71.92276749798874</v>
      </c>
      <c r="G44" s="20">
        <f>'Valori assoluti'!G44*100/'Valori assoluti'!$J44</f>
        <v>4.692947170823277</v>
      </c>
      <c r="H44" s="20">
        <f>'Valori assoluti'!H44*100/'Valori assoluti'!$J44</f>
        <v>2.735317779565567</v>
      </c>
      <c r="I44" s="20">
        <f>'Valori assoluti'!I44*100/'Valori assoluti'!$J44</f>
        <v>19.5762939125771</v>
      </c>
      <c r="J44" s="21">
        <f t="shared" si="1"/>
        <v>100</v>
      </c>
    </row>
    <row r="45" spans="1:10" s="3" customFormat="1" ht="12.75">
      <c r="A45" s="11" t="s">
        <v>48</v>
      </c>
      <c r="B45" s="20">
        <f>'Valori assoluti'!B45*100/'Valori assoluti'!$J45</f>
        <v>0</v>
      </c>
      <c r="C45" s="20">
        <f>'Valori assoluti'!C45*100/'Valori assoluti'!$J45</f>
        <v>0.12033694344163658</v>
      </c>
      <c r="D45" s="20">
        <f>'Valori assoluti'!D45*100/'Valori assoluti'!$J45</f>
        <v>1.3237063778580025</v>
      </c>
      <c r="E45" s="20">
        <f>'Valori assoluti'!E45*100/'Valori assoluti'!$J45</f>
        <v>2.647412755716005</v>
      </c>
      <c r="F45" s="20">
        <f>'Valori assoluti'!F45*100/'Valori assoluti'!$J45</f>
        <v>69.55475330926595</v>
      </c>
      <c r="G45" s="20">
        <f>'Valori assoluti'!G45*100/'Valori assoluti'!$J45</f>
        <v>6.859205776173285</v>
      </c>
      <c r="H45" s="20">
        <f>'Valori assoluti'!H45*100/'Valori assoluti'!$J45</f>
        <v>0.8423586040914561</v>
      </c>
      <c r="I45" s="20">
        <f>'Valori assoluti'!I45*100/'Valori assoluti'!$J45</f>
        <v>18.65222623345367</v>
      </c>
      <c r="J45" s="21">
        <f t="shared" si="1"/>
        <v>100.00000000000001</v>
      </c>
    </row>
    <row r="46" spans="1:10" s="3" customFormat="1" ht="12.75">
      <c r="A46" s="11" t="s">
        <v>49</v>
      </c>
      <c r="B46" s="20">
        <f>'Valori assoluti'!B46*100/'Valori assoluti'!$J46</f>
        <v>0</v>
      </c>
      <c r="C46" s="20">
        <f>'Valori assoluti'!C46*100/'Valori assoluti'!$J46</f>
        <v>0.7290400972053463</v>
      </c>
      <c r="D46" s="20">
        <f>'Valori assoluti'!D46*100/'Valori assoluti'!$J46</f>
        <v>3.280680437424058</v>
      </c>
      <c r="E46" s="20">
        <f>'Valori assoluti'!E46*100/'Valori assoluti'!$J46</f>
        <v>0.48602673147023084</v>
      </c>
      <c r="F46" s="20">
        <f>'Valori assoluti'!F46*100/'Valori assoluti'!$J46</f>
        <v>74.96962332928311</v>
      </c>
      <c r="G46" s="20">
        <f>'Valori assoluti'!G46*100/'Valori assoluti'!$J46</f>
        <v>6.804374240583232</v>
      </c>
      <c r="H46" s="20">
        <f>'Valori assoluti'!H46*100/'Valori assoluti'!$J46</f>
        <v>1.5795868772782502</v>
      </c>
      <c r="I46" s="20">
        <f>'Valori assoluti'!I46*100/'Valori assoluti'!$J46</f>
        <v>12.15066828675577</v>
      </c>
      <c r="J46" s="21">
        <f t="shared" si="1"/>
        <v>100</v>
      </c>
    </row>
    <row r="47" spans="1:10" s="3" customFormat="1" ht="12.75">
      <c r="A47" s="11" t="s">
        <v>50</v>
      </c>
      <c r="B47" s="20">
        <f>'Valori assoluti'!B47*100/'Valori assoluti'!$J47</f>
        <v>0.1156737998843262</v>
      </c>
      <c r="C47" s="20">
        <f>'Valori assoluti'!C47*100/'Valori assoluti'!$J47</f>
        <v>0.7518796992481203</v>
      </c>
      <c r="D47" s="20">
        <f>'Valori assoluti'!D47*100/'Valori assoluti'!$J47</f>
        <v>3.007518796992481</v>
      </c>
      <c r="E47" s="20">
        <f>'Valori assoluti'!E47*100/'Valori assoluti'!$J47</f>
        <v>0.1735106998264893</v>
      </c>
      <c r="F47" s="20">
        <f>'Valori assoluti'!F47*100/'Valori assoluti'!$J47</f>
        <v>74.37825332562174</v>
      </c>
      <c r="G47" s="20">
        <f>'Valori assoluti'!G47*100/'Valori assoluti'!$J47</f>
        <v>6.0728744939271255</v>
      </c>
      <c r="H47" s="20">
        <f>'Valori assoluti'!H47*100/'Valori assoluti'!$J47</f>
        <v>4.048582995951417</v>
      </c>
      <c r="I47" s="20">
        <f>'Valori assoluti'!I47*100/'Valori assoluti'!$J47</f>
        <v>11.451706188548293</v>
      </c>
      <c r="J47" s="21">
        <f t="shared" si="1"/>
        <v>100</v>
      </c>
    </row>
    <row r="48" spans="1:10" s="3" customFormat="1" ht="12.75">
      <c r="A48" s="11" t="s">
        <v>51</v>
      </c>
      <c r="B48" s="20">
        <f>'Valori assoluti'!B48*100/'Valori assoluti'!$J48</f>
        <v>0.09910802775024777</v>
      </c>
      <c r="C48" s="20">
        <f>'Valori assoluti'!C48*100/'Valori assoluti'!$J48</f>
        <v>0.29732408325074333</v>
      </c>
      <c r="D48" s="20">
        <f>'Valori assoluti'!D48*100/'Valori assoluti'!$J48</f>
        <v>1.3875123885034688</v>
      </c>
      <c r="E48" s="20">
        <f>'Valori assoluti'!E48*100/'Valori assoluti'!$J48</f>
        <v>0.14866204162537167</v>
      </c>
      <c r="F48" s="20">
        <f>'Valori assoluti'!F48*100/'Valori assoluti'!$J48</f>
        <v>82.70564915758176</v>
      </c>
      <c r="G48" s="20">
        <f>'Valori assoluti'!G48*100/'Valori assoluti'!$J48</f>
        <v>5.153617443012884</v>
      </c>
      <c r="H48" s="20">
        <f>'Valori assoluti'!H48*100/'Valori assoluti'!$J48</f>
        <v>2.4281466798810705</v>
      </c>
      <c r="I48" s="20">
        <f>'Valori assoluti'!I48*100/'Valori assoluti'!$J48</f>
        <v>7.7799801783944496</v>
      </c>
      <c r="J48" s="21">
        <f t="shared" si="1"/>
        <v>99.99999999999999</v>
      </c>
    </row>
    <row r="49" spans="1:10" s="3" customFormat="1" ht="12.75">
      <c r="A49" s="11" t="s">
        <v>52</v>
      </c>
      <c r="B49" s="20">
        <f>'Valori assoluti'!B49*100/'Valori assoluti'!$J49</f>
        <v>0.9164969450101833</v>
      </c>
      <c r="C49" s="20">
        <f>'Valori assoluti'!C49*100/'Valori assoluti'!$J49</f>
        <v>0.7128309572301426</v>
      </c>
      <c r="D49" s="20">
        <f>'Valori assoluti'!D49*100/'Valori assoluti'!$J49</f>
        <v>1.629327902240326</v>
      </c>
      <c r="E49" s="20">
        <f>'Valori assoluti'!E49*100/'Valori assoluti'!$J49</f>
        <v>1.3238289205702647</v>
      </c>
      <c r="F49" s="20">
        <f>'Valori assoluti'!F49*100/'Valori assoluti'!$J49</f>
        <v>65.9877800407332</v>
      </c>
      <c r="G49" s="20">
        <f>'Valori assoluti'!G49*100/'Valori assoluti'!$J49</f>
        <v>5.7026476578411405</v>
      </c>
      <c r="H49" s="20">
        <f>'Valori assoluti'!H49*100/'Valori assoluti'!$J49</f>
        <v>1.5274949083503055</v>
      </c>
      <c r="I49" s="20">
        <f>'Valori assoluti'!I49*100/'Valori assoluti'!$J49</f>
        <v>22.19959266802444</v>
      </c>
      <c r="J49" s="21">
        <f t="shared" si="1"/>
        <v>100</v>
      </c>
    </row>
    <row r="50" spans="1:10" s="3" customFormat="1" ht="12.75">
      <c r="A50" s="11" t="s">
        <v>53</v>
      </c>
      <c r="B50" s="20">
        <f>'Valori assoluti'!B50*100/'Valori assoluti'!$J50</f>
        <v>0</v>
      </c>
      <c r="C50" s="20">
        <f>'Valori assoluti'!C50*100/'Valori assoluti'!$J50</f>
        <v>0.07390983000739099</v>
      </c>
      <c r="D50" s="20">
        <f>'Valori assoluti'!D50*100/'Valori assoluti'!$J50</f>
        <v>0.22172949002217296</v>
      </c>
      <c r="E50" s="20">
        <f>'Valori assoluti'!E50*100/'Valori assoluti'!$J50</f>
        <v>0.5173688100517368</v>
      </c>
      <c r="F50" s="20">
        <f>'Valori assoluti'!F50*100/'Valori assoluti'!$J50</f>
        <v>85.51367331855137</v>
      </c>
      <c r="G50" s="20">
        <f>'Valori assoluti'!G50*100/'Valori assoluti'!$J50</f>
        <v>3.5476718403547673</v>
      </c>
      <c r="H50" s="20">
        <f>'Valori assoluti'!H50*100/'Valori assoluti'!$J50</f>
        <v>2.0694752402069474</v>
      </c>
      <c r="I50" s="20">
        <f>'Valori assoluti'!I50*100/'Valori assoluti'!$J50</f>
        <v>8.056171470805618</v>
      </c>
      <c r="J50" s="21">
        <f t="shared" si="1"/>
        <v>100</v>
      </c>
    </row>
    <row r="51" spans="1:10" s="3" customFormat="1" ht="12.75">
      <c r="A51" s="11" t="s">
        <v>54</v>
      </c>
      <c r="B51" s="20">
        <f>'Valori assoluti'!B51*100/'Valori assoluti'!$J51</f>
        <v>0.5094243504839532</v>
      </c>
      <c r="C51" s="20">
        <f>'Valori assoluti'!C51*100/'Valori assoluti'!$J51</f>
        <v>0.7471557140431313</v>
      </c>
      <c r="D51" s="20">
        <f>'Valori assoluti'!D51*100/'Valori assoluti'!$J51</f>
        <v>4.177279673968416</v>
      </c>
      <c r="E51" s="20">
        <f>'Valori assoluti'!E51*100/'Valori assoluti'!$J51</f>
        <v>0.10188487009679063</v>
      </c>
      <c r="F51" s="20">
        <f>'Valori assoluti'!F51*100/'Valori assoluti'!$J51</f>
        <v>80.4890473764646</v>
      </c>
      <c r="G51" s="20">
        <f>'Valori assoluti'!G51*100/'Valori assoluti'!$J51</f>
        <v>4.02445236882323</v>
      </c>
      <c r="H51" s="20">
        <f>'Valori assoluti'!H51*100/'Valori assoluti'!$J51</f>
        <v>2.5131601290541687</v>
      </c>
      <c r="I51" s="20">
        <f>'Valori assoluti'!I51*100/'Valori assoluti'!$J51</f>
        <v>7.4375955170657155</v>
      </c>
      <c r="J51" s="21">
        <f t="shared" si="1"/>
        <v>100.00000000000001</v>
      </c>
    </row>
    <row r="52" spans="1:10" s="3" customFormat="1" ht="12.75">
      <c r="A52" s="11" t="s">
        <v>55</v>
      </c>
      <c r="B52" s="20">
        <f>'Valori assoluti'!B52*100/'Valori assoluti'!$J52</f>
        <v>0.9919177075679647</v>
      </c>
      <c r="C52" s="20">
        <f>'Valori assoluti'!C52*100/'Valori assoluti'!$J52</f>
        <v>2.038941954445261</v>
      </c>
      <c r="D52" s="20">
        <f>'Valori assoluti'!D52*100/'Valori assoluti'!$J52</f>
        <v>3.5635562086700956</v>
      </c>
      <c r="E52" s="20">
        <f>'Valori assoluti'!E52*100/'Valori assoluti'!$J52</f>
        <v>0.27553269654665685</v>
      </c>
      <c r="F52" s="20">
        <f>'Valori assoluti'!F52*100/'Valori assoluti'!$J52</f>
        <v>72.6487876561352</v>
      </c>
      <c r="G52" s="20">
        <f>'Valori assoluti'!G52*100/'Valori assoluti'!$J52</f>
        <v>5.694342395297575</v>
      </c>
      <c r="H52" s="20">
        <f>'Valori assoluti'!H52*100/'Valori assoluti'!$J52</f>
        <v>4.573842762674504</v>
      </c>
      <c r="I52" s="20">
        <f>'Valori assoluti'!I52*100/'Valori assoluti'!$J52</f>
        <v>10.213078618662747</v>
      </c>
      <c r="J52" s="21">
        <f t="shared" si="1"/>
        <v>100.00000000000001</v>
      </c>
    </row>
    <row r="53" spans="1:10" s="3" customFormat="1" ht="12.75">
      <c r="A53" s="11" t="s">
        <v>56</v>
      </c>
      <c r="B53" s="20">
        <f>'Valori assoluti'!B53*100/'Valori assoluti'!$J53</f>
        <v>0.06006006006006006</v>
      </c>
      <c r="C53" s="20">
        <f>'Valori assoluti'!C53*100/'Valori assoluti'!$J53</f>
        <v>0.12012012012012012</v>
      </c>
      <c r="D53" s="20">
        <f>'Valori assoluti'!D53*100/'Valori assoluti'!$J53</f>
        <v>0.8408408408408409</v>
      </c>
      <c r="E53" s="20">
        <f>'Valori assoluti'!E53*100/'Valori assoluti'!$J53</f>
        <v>0.12012012012012012</v>
      </c>
      <c r="F53" s="20">
        <f>'Valori assoluti'!F53*100/'Valori assoluti'!$J53</f>
        <v>69.6096096096096</v>
      </c>
      <c r="G53" s="20">
        <f>'Valori assoluti'!G53*100/'Valori assoluti'!$J53</f>
        <v>3.3033033033033035</v>
      </c>
      <c r="H53" s="20">
        <f>'Valori assoluti'!H53*100/'Valori assoluti'!$J53</f>
        <v>1.3813813813813813</v>
      </c>
      <c r="I53" s="20">
        <f>'Valori assoluti'!I53*100/'Valori assoluti'!$J53</f>
        <v>24.564564564564563</v>
      </c>
      <c r="J53" s="21">
        <f t="shared" si="1"/>
        <v>100.00000000000001</v>
      </c>
    </row>
    <row r="54" spans="1:10" s="3" customFormat="1" ht="12.75">
      <c r="A54" s="11" t="s">
        <v>57</v>
      </c>
      <c r="B54" s="20">
        <f>'Valori assoluti'!B54*100/'Valori assoluti'!$J54</f>
        <v>5.4945054945054945</v>
      </c>
      <c r="C54" s="20">
        <f>'Valori assoluti'!C54*100/'Valori assoluti'!$J54</f>
        <v>0.20931449502878074</v>
      </c>
      <c r="D54" s="20">
        <f>'Valori assoluti'!D54*100/'Valori assoluti'!$J54</f>
        <v>1.465201465201465</v>
      </c>
      <c r="E54" s="20">
        <f>'Valori assoluti'!E54*100/'Valori assoluti'!$J54</f>
        <v>0.4186289900575615</v>
      </c>
      <c r="F54" s="20">
        <f>'Valori assoluti'!F54*100/'Valori assoluti'!$J54</f>
        <v>69.75405546834118</v>
      </c>
      <c r="G54" s="20">
        <f>'Valori assoluti'!G54*100/'Valori assoluti'!$J54</f>
        <v>3.9769754055468343</v>
      </c>
      <c r="H54" s="20">
        <f>'Valori assoluti'!H54*100/'Valori assoluti'!$J54</f>
        <v>1.5698587127158556</v>
      </c>
      <c r="I54" s="20">
        <f>'Valori assoluti'!I54*100/'Valori assoluti'!$J54</f>
        <v>17.111459968602826</v>
      </c>
      <c r="J54" s="21">
        <f t="shared" si="1"/>
        <v>100</v>
      </c>
    </row>
    <row r="55" spans="1:10" s="3" customFormat="1" ht="12.75">
      <c r="A55" s="11" t="s">
        <v>58</v>
      </c>
      <c r="B55" s="20">
        <f>'Valori assoluti'!B55*100/'Valori assoluti'!$J55</f>
        <v>0.23843586075345732</v>
      </c>
      <c r="C55" s="20">
        <f>'Valori assoluti'!C55*100/'Valori assoluti'!$J55</f>
        <v>0.33381020505484027</v>
      </c>
      <c r="D55" s="20">
        <f>'Valori assoluti'!D55*100/'Valori assoluti'!$J55</f>
        <v>0.9537434430138293</v>
      </c>
      <c r="E55" s="20">
        <f>'Valori assoluti'!E55*100/'Valori assoluti'!$J55</f>
        <v>0.19074868860276586</v>
      </c>
      <c r="F55" s="20">
        <f>'Valori assoluti'!F55*100/'Valori assoluti'!$J55</f>
        <v>79.68526466380544</v>
      </c>
      <c r="G55" s="20">
        <f>'Valori assoluti'!G55*100/'Valori assoluti'!$J55</f>
        <v>5.86552217453505</v>
      </c>
      <c r="H55" s="20">
        <f>'Valori assoluti'!H55*100/'Valori assoluti'!$J55</f>
        <v>2.0028612303290414</v>
      </c>
      <c r="I55" s="20">
        <f>'Valori assoluti'!I55*100/'Valori assoluti'!$J55</f>
        <v>10.729613733905579</v>
      </c>
      <c r="J55" s="21">
        <f t="shared" si="1"/>
        <v>100</v>
      </c>
    </row>
    <row r="56" spans="1:10" s="3" customFormat="1" ht="12.75">
      <c r="A56" s="11" t="s">
        <v>59</v>
      </c>
      <c r="B56" s="20">
        <f>'Valori assoluti'!B56*100/'Valori assoluti'!$J56</f>
        <v>0.8454106280193237</v>
      </c>
      <c r="C56" s="20">
        <f>'Valori assoluti'!C56*100/'Valori assoluti'!$J56</f>
        <v>0.36231884057971014</v>
      </c>
      <c r="D56" s="20">
        <f>'Valori assoluti'!D56*100/'Valori assoluti'!$J56</f>
        <v>0.6038647342995169</v>
      </c>
      <c r="E56" s="20">
        <f>'Valori assoluti'!E56*100/'Valori assoluti'!$J56</f>
        <v>1.570048309178744</v>
      </c>
      <c r="F56" s="20">
        <f>'Valori assoluti'!F56*100/'Valori assoluti'!$J56</f>
        <v>73.91304347826087</v>
      </c>
      <c r="G56" s="20">
        <f>'Valori assoluti'!G56*100/'Valori assoluti'!$J56</f>
        <v>4.951690821256038</v>
      </c>
      <c r="H56" s="20">
        <f>'Valori assoluti'!H56*100/'Valori assoluti'!$J56</f>
        <v>0.6038647342995169</v>
      </c>
      <c r="I56" s="20">
        <f>'Valori assoluti'!I56*100/'Valori assoluti'!$J56</f>
        <v>17.14975845410628</v>
      </c>
      <c r="J56" s="21">
        <f t="shared" si="1"/>
        <v>100</v>
      </c>
    </row>
    <row r="57" spans="1:10" s="3" customFormat="1" ht="12.75">
      <c r="A57" s="11" t="s">
        <v>60</v>
      </c>
      <c r="B57" s="20">
        <f>'Valori assoluti'!B57*100/'Valori assoluti'!$J57</f>
        <v>1.627554882664648</v>
      </c>
      <c r="C57" s="20">
        <f>'Valori assoluti'!C57*100/'Valori assoluti'!$J57</f>
        <v>0.45420136260408783</v>
      </c>
      <c r="D57" s="20">
        <f>'Valori assoluti'!D57*100/'Valori assoluti'!$J57</f>
        <v>2.384557153671461</v>
      </c>
      <c r="E57" s="20">
        <f>'Valori assoluti'!E57*100/'Valori assoluti'!$J57</f>
        <v>0.0757002271006813</v>
      </c>
      <c r="F57" s="20">
        <f>'Valori assoluti'!F57*100/'Valori assoluti'!$J57</f>
        <v>76.57077971233913</v>
      </c>
      <c r="G57" s="20">
        <f>'Valori assoluti'!G57*100/'Valori assoluti'!$J57</f>
        <v>3.9364118092354277</v>
      </c>
      <c r="H57" s="20">
        <f>'Valori assoluti'!H57*100/'Valori assoluti'!$J57</f>
        <v>1.9303557910673732</v>
      </c>
      <c r="I57" s="20">
        <f>'Valori assoluti'!I57*100/'Valori assoluti'!$J57</f>
        <v>13.020439061317184</v>
      </c>
      <c r="J57" s="21">
        <f t="shared" si="1"/>
        <v>100</v>
      </c>
    </row>
    <row r="58" spans="1:10" s="3" customFormat="1" ht="12.75">
      <c r="A58" s="11" t="s">
        <v>61</v>
      </c>
      <c r="B58" s="20">
        <f>'Valori assoluti'!B58*100/'Valori assoluti'!$J58</f>
        <v>0.4229607250755287</v>
      </c>
      <c r="C58" s="20">
        <f>'Valori assoluti'!C58*100/'Valori assoluti'!$J58</f>
        <v>0.256797583081571</v>
      </c>
      <c r="D58" s="20">
        <f>'Valori assoluti'!D58*100/'Valori assoluti'!$J58</f>
        <v>1.012084592145015</v>
      </c>
      <c r="E58" s="20">
        <f>'Valori assoluti'!E58*100/'Valori assoluti'!$J58</f>
        <v>0.0755287009063444</v>
      </c>
      <c r="F58" s="20">
        <f>'Valori assoluti'!F58*100/'Valori assoluti'!$J58</f>
        <v>67.9607250755287</v>
      </c>
      <c r="G58" s="20">
        <f>'Valori assoluti'!G58*100/'Valori assoluti'!$J58</f>
        <v>3.4138972809667676</v>
      </c>
      <c r="H58" s="20">
        <f>'Valori assoluti'!H58*100/'Valori assoluti'!$J58</f>
        <v>1.8429003021148036</v>
      </c>
      <c r="I58" s="20">
        <f>'Valori assoluti'!I58*100/'Valori assoluti'!$J58</f>
        <v>25.01510574018127</v>
      </c>
      <c r="J58" s="21">
        <f t="shared" si="1"/>
        <v>99.99999999999999</v>
      </c>
    </row>
    <row r="59" spans="1:10" s="3" customFormat="1" ht="12.75">
      <c r="A59" s="11" t="s">
        <v>62</v>
      </c>
      <c r="B59" s="20">
        <f>'Valori assoluti'!B59*100/'Valori assoluti'!$J59</f>
        <v>0.5817711700064642</v>
      </c>
      <c r="C59" s="20">
        <f>'Valori assoluti'!C59*100/'Valori assoluti'!$J59</f>
        <v>3.45830639948287</v>
      </c>
      <c r="D59" s="20">
        <f>'Valori assoluti'!D59*100/'Valori assoluti'!$J59</f>
        <v>2.3594053005817712</v>
      </c>
      <c r="E59" s="20">
        <f>'Valori assoluti'!E59*100/'Valori assoluti'!$J59</f>
        <v>0.1292824822236587</v>
      </c>
      <c r="F59" s="20">
        <f>'Valori assoluti'!F59*100/'Valori assoluti'!$J59</f>
        <v>74.62831286360698</v>
      </c>
      <c r="G59" s="20">
        <f>'Valori assoluti'!G59*100/'Valori assoluti'!$J59</f>
        <v>4.169360051712993</v>
      </c>
      <c r="H59" s="20">
        <f>'Valori assoluti'!H59*100/'Valori assoluti'!$J59</f>
        <v>6.47489765136824</v>
      </c>
      <c r="I59" s="20">
        <f>'Valori assoluti'!I59*100/'Valori assoluti'!$J59</f>
        <v>8.198664081017021</v>
      </c>
      <c r="J59" s="21">
        <f t="shared" si="1"/>
        <v>100</v>
      </c>
    </row>
    <row r="60" spans="1:10" s="3" customFormat="1" ht="12.75">
      <c r="A60" s="11" t="s">
        <v>63</v>
      </c>
      <c r="B60" s="20">
        <f>'Valori assoluti'!B60*100/'Valori assoluti'!$J60</f>
        <v>2.2311468094600624</v>
      </c>
      <c r="C60" s="20">
        <f>'Valori assoluti'!C60*100/'Valori assoluti'!$J60</f>
        <v>0.13386880856760375</v>
      </c>
      <c r="D60" s="20">
        <f>'Valori assoluti'!D60*100/'Valori assoluti'!$J60</f>
        <v>0.8032128514056225</v>
      </c>
      <c r="E60" s="20">
        <f>'Valori assoluti'!E60*100/'Valori assoluti'!$J60</f>
        <v>0.35698348951361</v>
      </c>
      <c r="F60" s="20">
        <f>'Valori assoluti'!F60*100/'Valori assoluti'!$J60</f>
        <v>69.87951807228916</v>
      </c>
      <c r="G60" s="20">
        <f>'Valori assoluti'!G60*100/'Valori assoluti'!$J60</f>
        <v>4.462293618920125</v>
      </c>
      <c r="H60" s="20">
        <f>'Valori assoluti'!H60*100/'Valori assoluti'!$J60</f>
        <v>1.3386880856760375</v>
      </c>
      <c r="I60" s="20">
        <f>'Valori assoluti'!I60*100/'Valori assoluti'!$J60</f>
        <v>20.794288264167783</v>
      </c>
      <c r="J60" s="21">
        <f t="shared" si="1"/>
        <v>100</v>
      </c>
    </row>
    <row r="61" spans="1:10" s="3" customFormat="1" ht="12.75">
      <c r="A61" s="11" t="s">
        <v>64</v>
      </c>
      <c r="B61" s="20">
        <f>'Valori assoluti'!B61*100/'Valori assoluti'!$J61</f>
        <v>0.10621348911311737</v>
      </c>
      <c r="C61" s="20">
        <f>'Valori assoluti'!C61*100/'Valori assoluti'!$J61</f>
        <v>0.2655337227827934</v>
      </c>
      <c r="D61" s="20">
        <f>'Valori assoluti'!D61*100/'Valori assoluti'!$J61</f>
        <v>0.7966011683483802</v>
      </c>
      <c r="E61" s="20">
        <f>'Valori assoluti'!E61*100/'Valori assoluti'!$J61</f>
        <v>0.10621348911311737</v>
      </c>
      <c r="F61" s="20">
        <f>'Valori assoluti'!F61*100/'Valori assoluti'!$J61</f>
        <v>70.36643653744025</v>
      </c>
      <c r="G61" s="20">
        <f>'Valori assoluti'!G61*100/'Valori assoluti'!$J61</f>
        <v>4.514073287307488</v>
      </c>
      <c r="H61" s="20">
        <f>'Valori assoluti'!H61*100/'Valori assoluti'!$J61</f>
        <v>1.8056293149229952</v>
      </c>
      <c r="I61" s="20">
        <f>'Valori assoluti'!I61*100/'Valori assoluti'!$J61</f>
        <v>22.039298990971854</v>
      </c>
      <c r="J61" s="21">
        <f t="shared" si="1"/>
        <v>100</v>
      </c>
    </row>
    <row r="62" spans="1:10" s="3" customFormat="1" ht="12.75">
      <c r="A62" s="11" t="s">
        <v>65</v>
      </c>
      <c r="B62" s="20">
        <f>'Valori assoluti'!B62*100/'Valori assoluti'!$J62</f>
        <v>3.2697547683923704</v>
      </c>
      <c r="C62" s="20">
        <f>'Valori assoluti'!C62*100/'Valori assoluti'!$J62</f>
        <v>0.4401592957451268</v>
      </c>
      <c r="D62" s="20">
        <f>'Valori assoluti'!D62*100/'Valori assoluti'!$J62</f>
        <v>2.0540767134772584</v>
      </c>
      <c r="E62" s="20">
        <f>'Valori assoluti'!E62*100/'Valori assoluti'!$J62</f>
        <v>0.2724795640326976</v>
      </c>
      <c r="F62" s="20">
        <f>'Valori assoluti'!F62*100/'Valori assoluti'!$J62</f>
        <v>74.44980088031859</v>
      </c>
      <c r="G62" s="20">
        <f>'Valori assoluti'!G62*100/'Valori assoluti'!$J62</f>
        <v>5.260951582477468</v>
      </c>
      <c r="H62" s="20">
        <f>'Valori assoluti'!H62*100/'Valori assoluti'!$J62</f>
        <v>3.0182351708237265</v>
      </c>
      <c r="I62" s="20">
        <f>'Valori assoluti'!I62*100/'Valori assoluti'!$J62</f>
        <v>11.234542024732761</v>
      </c>
      <c r="J62" s="21">
        <f t="shared" si="1"/>
        <v>100.00000000000001</v>
      </c>
    </row>
    <row r="63" spans="1:10" s="3" customFormat="1" ht="12.75">
      <c r="A63" s="11" t="s">
        <v>66</v>
      </c>
      <c r="B63" s="20">
        <f>'Valori assoluti'!B63*100/'Valori assoluti'!$J63</f>
        <v>0</v>
      </c>
      <c r="C63" s="20">
        <f>'Valori assoluti'!C63*100/'Valori assoluti'!$J63</f>
        <v>0</v>
      </c>
      <c r="D63" s="20">
        <f>'Valori assoluti'!D63*100/'Valori assoluti'!$J63</f>
        <v>1.6025641025641026</v>
      </c>
      <c r="E63" s="20">
        <f>'Valori assoluti'!E63*100/'Valori assoluti'!$J63</f>
        <v>0</v>
      </c>
      <c r="F63" s="20">
        <f>'Valori assoluti'!F63*100/'Valori assoluti'!$J63</f>
        <v>64.74358974358974</v>
      </c>
      <c r="G63" s="20">
        <f>'Valori assoluti'!G63*100/'Valori assoluti'!$J63</f>
        <v>2.2435897435897436</v>
      </c>
      <c r="H63" s="20">
        <f>'Valori assoluti'!H63*100/'Valori assoluti'!$J63</f>
        <v>1.9230769230769231</v>
      </c>
      <c r="I63" s="20">
        <f>'Valori assoluti'!I63*100/'Valori assoluti'!$J63</f>
        <v>29.487179487179485</v>
      </c>
      <c r="J63" s="21">
        <f t="shared" si="1"/>
        <v>99.99999999999999</v>
      </c>
    </row>
    <row r="64" spans="1:10" s="3" customFormat="1" ht="12.75">
      <c r="A64" s="11" t="s">
        <v>67</v>
      </c>
      <c r="B64" s="20">
        <f>'Valori assoluti'!B64*100/'Valori assoluti'!$J64</f>
        <v>6.694781233526621</v>
      </c>
      <c r="C64" s="20">
        <f>'Valori assoluti'!C64*100/'Valori assoluti'!$J64</f>
        <v>0.05271481286241434</v>
      </c>
      <c r="D64" s="20">
        <f>'Valori assoluti'!D64*100/'Valori assoluti'!$J64</f>
        <v>0.6852925672113864</v>
      </c>
      <c r="E64" s="20">
        <f>'Valori assoluti'!E64*100/'Valori assoluti'!$J64</f>
        <v>0.10542962572482868</v>
      </c>
      <c r="F64" s="20">
        <f>'Valori assoluti'!F64*100/'Valori assoluti'!$J64</f>
        <v>61.201897733263046</v>
      </c>
      <c r="G64" s="20">
        <f>'Valori assoluti'!G64*100/'Valori assoluti'!$J64</f>
        <v>3.6373220875065893</v>
      </c>
      <c r="H64" s="20">
        <f>'Valori assoluti'!H64*100/'Valori assoluti'!$J64</f>
        <v>2.161307327358988</v>
      </c>
      <c r="I64" s="20">
        <f>'Valori assoluti'!I64*100/'Valori assoluti'!$J64</f>
        <v>25.461254612546124</v>
      </c>
      <c r="J64" s="21">
        <f t="shared" si="1"/>
        <v>100</v>
      </c>
    </row>
    <row r="65" spans="1:10" s="3" customFormat="1" ht="12.75">
      <c r="A65" s="11" t="s">
        <v>68</v>
      </c>
      <c r="B65" s="20">
        <f>'Valori assoluti'!B65*100/'Valori assoluti'!$J65</f>
        <v>0.44340723453908987</v>
      </c>
      <c r="C65" s="20">
        <f>'Valori assoluti'!C65*100/'Valori assoluti'!$J65</f>
        <v>0.9101516919486581</v>
      </c>
      <c r="D65" s="20">
        <f>'Valori assoluti'!D65*100/'Valori assoluti'!$J65</f>
        <v>2.427071178529755</v>
      </c>
      <c r="E65" s="20">
        <f>'Valori assoluti'!E65*100/'Valori assoluti'!$J65</f>
        <v>0.1633605600933489</v>
      </c>
      <c r="F65" s="20">
        <f>'Valori assoluti'!F65*100/'Valori assoluti'!$J65</f>
        <v>80.4434072345391</v>
      </c>
      <c r="G65" s="20">
        <f>'Valori assoluti'!G65*100/'Valori assoluti'!$J65</f>
        <v>4.970828471411902</v>
      </c>
      <c r="H65" s="20">
        <f>'Valori assoluti'!H65*100/'Valori assoluti'!$J65</f>
        <v>4.690781796966161</v>
      </c>
      <c r="I65" s="20">
        <f>'Valori assoluti'!I65*100/'Valori assoluti'!$J65</f>
        <v>5.950991831971995</v>
      </c>
      <c r="J65" s="21">
        <f t="shared" si="1"/>
        <v>100</v>
      </c>
    </row>
    <row r="66" spans="1:10" ht="12.75">
      <c r="A66" s="16" t="s">
        <v>71</v>
      </c>
      <c r="B66" s="22">
        <f>'Valori assoluti'!B66*100/'Valori assoluti'!$J66</f>
        <v>2.877537621439955</v>
      </c>
      <c r="C66" s="22">
        <f>'Valori assoluti'!C66*100/'Valori assoluti'!$J66</f>
        <v>6.178506248788854</v>
      </c>
      <c r="D66" s="22">
        <f>'Valori assoluti'!D66*100/'Valori assoluti'!$J66</f>
        <v>2.1784715413293534</v>
      </c>
      <c r="E66" s="22">
        <f>'Valori assoluti'!E66*100/'Valori assoluti'!$J66</f>
        <v>0.3204655427234365</v>
      </c>
      <c r="F66" s="22">
        <f>'Valori assoluti'!F66*100/'Valori assoluti'!$J66</f>
        <v>64.82572516898195</v>
      </c>
      <c r="G66" s="22">
        <f>'Valori assoluti'!G66*100/'Valori assoluti'!$J66</f>
        <v>3.9213644659245053</v>
      </c>
      <c r="H66" s="22">
        <f>'Valori assoluti'!H66*100/'Valori assoluti'!$J66</f>
        <v>7.277286570816233</v>
      </c>
      <c r="I66" s="22">
        <f>'Valori assoluti'!I66*100/'Valori assoluti'!$J66</f>
        <v>12.42064283999572</v>
      </c>
      <c r="J66" s="23">
        <f t="shared" si="1"/>
        <v>100.00000000000001</v>
      </c>
    </row>
  </sheetData>
  <mergeCells count="2">
    <mergeCell ref="A2:J2"/>
    <mergeCell ref="A3:J3"/>
  </mergeCells>
  <printOptions/>
  <pageMargins left="0.75" right="0.75" top="1" bottom="1" header="0.5" footer="0.5"/>
  <pageSetup fitToHeight="1" fitToWidth="1" horizontalDpi="600" verticalDpi="600" orientation="portrait" paperSize="8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PMontana</cp:lastModifiedBy>
  <cp:lastPrinted>2005-11-22T11:10:59Z</cp:lastPrinted>
  <dcterms:created xsi:type="dcterms:W3CDTF">2005-11-22T11:11:10Z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